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defaultThemeVersion="124226"/>
  <mc:AlternateContent xmlns:mc="http://schemas.openxmlformats.org/markup-compatibility/2006">
    <mc:Choice Requires="x15">
      <x15ac:absPath xmlns:x15ac="http://schemas.microsoft.com/office/spreadsheetml/2010/11/ac" url="https://sinufscar-my.sharepoint.com/personal/celmaran_ufscar_br/Documents/CELSO MARAN DE OLIVEIRA/UFSCAR/CEDA/PROJETOS/FAPESP/Ministério Público e promoção de mecanismos participativos/REPOSITÓRIO RI UFSCAR/"/>
    </mc:Choice>
  </mc:AlternateContent>
  <xr:revisionPtr revIDLastSave="0" documentId="8_{F115F8C9-90DC-4205-8656-E0B3DC4BA651}" xr6:coauthVersionLast="47" xr6:coauthVersionMax="47" xr10:uidLastSave="{00000000-0000-0000-0000-000000000000}"/>
  <bookViews>
    <workbookView xWindow="-120" yWindow="-120" windowWidth="29040" windowHeight="15720" xr2:uid="{00000000-000D-0000-FFFF-FFFF00000000}"/>
  </bookViews>
  <sheets>
    <sheet name="Por Entrevistado" sheetId="2" r:id="rId1"/>
    <sheet name="São Carlos" sheetId="30" r:id="rId2"/>
    <sheet name="São José do Rio Pardo" sheetId="31" r:id="rId3"/>
    <sheet name="Araraquara" sheetId="32" r:id="rId4"/>
    <sheet name="São Bernardo do Campo" sheetId="34" r:id="rId5"/>
    <sheet name="Critérios Por Questão" sheetId="3" r:id="rId6"/>
    <sheet name="Quem participa" sheetId="17" r:id="rId7"/>
    <sheet name="Questão 9" sheetId="5" r:id="rId8"/>
    <sheet name="questão 34" sheetId="15" r:id="rId9"/>
    <sheet name="Questão 31" sheetId="16" r:id="rId10"/>
    <sheet name="Questão 32" sheetId="14" r:id="rId11"/>
    <sheet name="Participação" sheetId="13" r:id="rId12"/>
    <sheet name="Promotor de São Carlos" sheetId="33" r:id="rId13"/>
    <sheet name="Frequencia instrumentos" sheetId="12" r:id="rId14"/>
    <sheet name="Temas" sheetId="11" r:id="rId15"/>
    <sheet name="Frequencia" sheetId="10" r:id="rId16"/>
    <sheet name="Como se participa ANOVA" sheetId="18" r:id="rId17"/>
    <sheet name="Quem Participa ANOVA" sheetId="20" r:id="rId18"/>
    <sheet name="Consequências ANOVA" sheetId="19" r:id="rId19"/>
    <sheet name="Casos" sheetId="4" r:id="rId20"/>
    <sheet name="Canais de comunicação" sheetId="6" r:id="rId21"/>
    <sheet name="Dados gerais" sheetId="21" r:id="rId22"/>
    <sheet name="Procedimento x canais" sheetId="7" r:id="rId23"/>
    <sheet name="Planilha6" sheetId="22" r:id="rId24"/>
    <sheet name="Planilha7" sheetId="23" r:id="rId25"/>
    <sheet name="Destinatários" sheetId="8" r:id="rId26"/>
    <sheet name="Tempo de atuação" sheetId="24" r:id="rId27"/>
    <sheet name="Procedimentos por ano" sheetId="25" r:id="rId28"/>
    <sheet name="quantitativo de participantes" sheetId="9" r:id="rId29"/>
    <sheet name="Dados gerais 1" sheetId="26" r:id="rId30"/>
    <sheet name="ANOVA comarcas" sheetId="27" r:id="rId31"/>
    <sheet name="Portugal 1" sheetId="28" r:id="rId32"/>
    <sheet name="Portugal 2" sheetId="29" r:id="rId3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41" i="29" l="1"/>
  <c r="G2323" i="29"/>
  <c r="G2157" i="29"/>
  <c r="G2094" i="29"/>
  <c r="G2090" i="29"/>
  <c r="G2065" i="29"/>
  <c r="G2064" i="29"/>
  <c r="G2060" i="29"/>
  <c r="G2053" i="29"/>
  <c r="G2010" i="29"/>
  <c r="G1979" i="29"/>
  <c r="G1878" i="29"/>
  <c r="G1867" i="29"/>
  <c r="G1862" i="29"/>
  <c r="G1822" i="29"/>
  <c r="G1700" i="29"/>
  <c r="G1672" i="29"/>
  <c r="G1630" i="29"/>
  <c r="G1583" i="29"/>
  <c r="G1414" i="29"/>
  <c r="G1408" i="29"/>
  <c r="G1405" i="29"/>
  <c r="G1366" i="29"/>
  <c r="G1364" i="29"/>
  <c r="G1343" i="29"/>
  <c r="G1265" i="29"/>
  <c r="G1260" i="29"/>
  <c r="G1242" i="29"/>
  <c r="G1229" i="29"/>
  <c r="G1207" i="29"/>
  <c r="G1150" i="29"/>
  <c r="G1147" i="29"/>
  <c r="G1075" i="29"/>
  <c r="G1069" i="29"/>
  <c r="G1067" i="29"/>
  <c r="G1055" i="29"/>
  <c r="G1048" i="29"/>
  <c r="G1018" i="29"/>
  <c r="G896" i="29"/>
  <c r="G830" i="29"/>
  <c r="G827" i="29"/>
  <c r="G595" i="29"/>
  <c r="G594" i="29"/>
  <c r="G590" i="29"/>
  <c r="G562" i="29"/>
  <c r="G538" i="29"/>
  <c r="G484" i="29"/>
  <c r="G458" i="29"/>
  <c r="G418" i="29"/>
  <c r="G375" i="29"/>
  <c r="G364" i="29"/>
  <c r="G358" i="29"/>
  <c r="G301" i="29"/>
  <c r="G278" i="29"/>
  <c r="G253" i="29"/>
  <c r="G252" i="29"/>
  <c r="G230" i="29"/>
  <c r="G226" i="29"/>
  <c r="G59" i="29"/>
  <c r="G26" i="29"/>
  <c r="G23" i="29"/>
  <c r="G11" i="29"/>
  <c r="G4" i="29"/>
  <c r="G3" i="29"/>
  <c r="D63" i="2"/>
  <c r="E63" i="2"/>
  <c r="F63" i="2"/>
  <c r="G63" i="2"/>
  <c r="D62" i="2"/>
  <c r="E62" i="2"/>
  <c r="F62" i="2"/>
  <c r="G62" i="2"/>
  <c r="C62" i="2"/>
  <c r="D48" i="2"/>
  <c r="E48" i="2"/>
  <c r="F48" i="2"/>
  <c r="G48" i="2"/>
  <c r="C48" i="2"/>
  <c r="D28" i="2"/>
  <c r="E28" i="2"/>
  <c r="F28" i="2"/>
  <c r="G28" i="2"/>
  <c r="C28" i="2"/>
  <c r="D11" i="2"/>
  <c r="E11" i="2"/>
  <c r="F11" i="2"/>
  <c r="G11" i="2"/>
  <c r="C11" i="2"/>
  <c r="I6" i="16"/>
  <c r="I6" i="15"/>
  <c r="K6" i="15"/>
  <c r="D31" i="2"/>
  <c r="E31" i="2"/>
  <c r="F31" i="2"/>
  <c r="G31" i="2"/>
  <c r="C31" i="2"/>
  <c r="C63" i="2" s="1"/>
  <c r="P11" i="7"/>
  <c r="Q11" i="7"/>
  <c r="R11" i="7"/>
  <c r="S11" i="7"/>
  <c r="O11" i="7"/>
  <c r="P10" i="7"/>
  <c r="Q10" i="7"/>
  <c r="R10" i="7"/>
  <c r="S10" i="7"/>
  <c r="O10" i="7"/>
  <c r="S3" i="7"/>
  <c r="S4" i="7"/>
  <c r="S5" i="7"/>
  <c r="S6" i="7"/>
  <c r="S7" i="7"/>
  <c r="S8" i="7"/>
  <c r="S9" i="7"/>
  <c r="S2" i="7"/>
  <c r="R3" i="7"/>
  <c r="R4" i="7"/>
  <c r="R5" i="7"/>
  <c r="R6" i="7"/>
  <c r="R7" i="7"/>
  <c r="R8" i="7"/>
  <c r="R9" i="7"/>
  <c r="R2" i="7"/>
  <c r="Q3" i="7"/>
  <c r="Q4" i="7"/>
  <c r="Q5" i="7"/>
  <c r="Q6" i="7"/>
  <c r="Q7" i="7"/>
  <c r="Q8" i="7"/>
  <c r="Q9" i="7"/>
  <c r="Q2" i="7"/>
  <c r="P3" i="7"/>
  <c r="P4" i="7"/>
  <c r="P5" i="7"/>
  <c r="P6" i="7"/>
  <c r="P7" i="7"/>
  <c r="P8" i="7"/>
  <c r="P9" i="7"/>
  <c r="P2" i="7"/>
  <c r="O3" i="7"/>
  <c r="O4" i="7"/>
  <c r="O5" i="7"/>
  <c r="O6" i="7"/>
  <c r="O7" i="7"/>
  <c r="O8" i="7"/>
  <c r="O9" i="7"/>
  <c r="O2" i="7"/>
  <c r="H11" i="6"/>
  <c r="I11" i="6"/>
  <c r="J11" i="6"/>
  <c r="K11" i="6"/>
  <c r="G11" i="6"/>
  <c r="H10" i="6"/>
  <c r="I10" i="6"/>
  <c r="J10" i="6"/>
  <c r="K10" i="6"/>
  <c r="G10" i="6"/>
  <c r="H7" i="5"/>
  <c r="I7" i="5"/>
  <c r="J7" i="5"/>
  <c r="K7" i="5"/>
  <c r="G7" i="5"/>
  <c r="J3" i="4"/>
  <c r="J4" i="4"/>
  <c r="J5" i="4"/>
  <c r="J6" i="4"/>
  <c r="J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9E703A28-BE45-F744-B666-C482E8BAD8D9}">
      <text>
        <r>
          <rPr>
            <sz val="11"/>
            <color rgb="FF000000"/>
            <rFont val="Calibri"/>
            <family val="2"/>
          </rPr>
          <t>======
ID#AAABQQAQttE
Principal    (2024-06-24 20:31:30)
podendo ser: habitação e urbanismo; ou meio ambiente</t>
        </r>
      </text>
    </comment>
    <comment ref="B1" authorId="0" shapeId="0" xr:uid="{8E3EE9C2-26C2-E94C-8EAE-EC700B9BC8BC}">
      <text>
        <r>
          <rPr>
            <sz val="11"/>
            <color rgb="FF000000"/>
            <rFont val="Calibri"/>
            <family val="2"/>
          </rPr>
          <t>======
ID#AAABQQAQtsw
Principal    (2024-06-24 20:31:30)
podendo ser: ficha de atendimento, notícia de fato, ação civil pública, inquérito civil, procedimento administrativo de acompanhamento</t>
        </r>
      </text>
    </comment>
    <comment ref="C1" authorId="0" shapeId="0" xr:uid="{8F8E7E70-52D2-F24A-8F9A-63131F75554F}">
      <text>
        <r>
          <rPr>
            <sz val="11"/>
            <color rgb="FF000000"/>
            <rFont val="Calibri"/>
            <family val="2"/>
          </rPr>
          <t xml:space="preserve">======
</t>
        </r>
        <r>
          <rPr>
            <sz val="11"/>
            <color rgb="FF000000"/>
            <rFont val="Calibri"/>
            <family val="2"/>
          </rPr>
          <t xml:space="preserve">ID#AAABQQAQttA
</t>
        </r>
        <r>
          <rPr>
            <sz val="11"/>
            <color rgb="FF000000"/>
            <rFont val="Calibri"/>
            <family val="2"/>
          </rPr>
          <t xml:space="preserve">Principal    (2024-06-24 20:31:30)
</t>
        </r>
        <r>
          <rPr>
            <sz val="11"/>
            <color rgb="FF000000"/>
            <rFont val="Calibri"/>
            <family val="2"/>
          </rPr>
          <t>número constante no procedimento</t>
        </r>
      </text>
    </comment>
    <comment ref="D1" authorId="0" shapeId="0" xr:uid="{C250C237-A11B-E74D-9D2D-127199D4A41D}">
      <text>
        <r>
          <rPr>
            <sz val="11"/>
            <color rgb="FF000000"/>
            <rFont val="Calibri"/>
            <family val="2"/>
          </rPr>
          <t>======
ID#AAABQQAQts0
Principal    (2024-06-24 20:31:30)
ano do procedimento</t>
        </r>
      </text>
    </comment>
    <comment ref="E1" authorId="0" shapeId="0" xr:uid="{9959497F-0E63-9042-83B9-A20A8A1B5557}">
      <text>
        <r>
          <rPr>
            <sz val="11"/>
            <color rgb="FF000000"/>
            <rFont val="Calibri"/>
            <family val="2"/>
          </rPr>
          <t>======
ID#AAABQQAQts4
Principal    (2024-06-24 20:31:30)
assunto constante no procedimento</t>
        </r>
      </text>
    </comment>
    <comment ref="F1" authorId="0" shapeId="0" xr:uid="{38BFF5C7-F36B-6A4F-8DCF-94220609C95C}">
      <text>
        <r>
          <rPr>
            <sz val="11"/>
            <color rgb="FF000000"/>
            <rFont val="Calibri"/>
            <family val="2"/>
          </rPr>
          <t>======
ID#AAABQQAQts8
Principal    (2024-06-24 20:31:30)
caso tendo dado orígem a ação civil pública, informar o número do processo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E5EAFEF-0A21-724B-A302-7AD79691195D}">
      <text>
        <r>
          <rPr>
            <sz val="11"/>
            <color rgb="FF000000"/>
            <rFont val="Calibri"/>
            <family val="2"/>
            <charset val="1"/>
          </rPr>
          <t xml:space="preserve">Principal:
</t>
        </r>
        <r>
          <rPr>
            <sz val="9"/>
            <color rgb="FF000000"/>
            <rFont val="Segoe UI"/>
            <charset val="1"/>
          </rPr>
          <t>podendo ser: habitação e urbanismo; ou meio ambiente</t>
        </r>
      </text>
    </comment>
    <comment ref="B1" authorId="0" shapeId="0" xr:uid="{6C5ACFB6-4BBE-A243-83C7-48E64CB52842}">
      <text>
        <r>
          <rPr>
            <sz val="11"/>
            <color rgb="FF000000"/>
            <rFont val="Calibri"/>
            <family val="2"/>
            <charset val="1"/>
          </rPr>
          <t xml:space="preserve">Principal:
</t>
        </r>
        <r>
          <rPr>
            <sz val="9"/>
            <color rgb="FF000000"/>
            <rFont val="Segoe UI"/>
            <charset val="1"/>
          </rPr>
          <t>podendo ser: inquérito penal ou  inquérito civil.</t>
        </r>
      </text>
    </comment>
    <comment ref="C1" authorId="0" shapeId="0" xr:uid="{D2913B96-DAC1-8B4E-8B3D-565DC6F9DB5A}">
      <text>
        <r>
          <rPr>
            <sz val="11"/>
            <color rgb="FF000000"/>
            <rFont val="Calibri"/>
            <family val="2"/>
            <charset val="1"/>
          </rPr>
          <t xml:space="preserve">Principal:
</t>
        </r>
        <r>
          <rPr>
            <sz val="9"/>
            <color rgb="FF000000"/>
            <rFont val="Segoe UI"/>
            <charset val="1"/>
          </rPr>
          <t>número constante no procedimento</t>
        </r>
      </text>
    </comment>
    <comment ref="D1" authorId="0" shapeId="0" xr:uid="{F89C90E2-F156-1B42-B9EF-BB2C38F3BD43}">
      <text>
        <r>
          <rPr>
            <sz val="11"/>
            <color rgb="FF000000"/>
            <rFont val="Calibri"/>
            <family val="2"/>
            <charset val="1"/>
          </rPr>
          <t xml:space="preserve">Principal:
</t>
        </r>
        <r>
          <rPr>
            <sz val="9"/>
            <color rgb="FF000000"/>
            <rFont val="Segoe UI"/>
            <family val="2"/>
          </rPr>
          <t>ano do procedimento</t>
        </r>
      </text>
    </comment>
    <comment ref="E1" authorId="0" shapeId="0" xr:uid="{9C23E1B5-1B84-864E-B523-96808A7C1444}">
      <text>
        <r>
          <rPr>
            <sz val="11"/>
            <color rgb="FF000000"/>
            <rFont val="Calibri"/>
            <family val="2"/>
            <charset val="1"/>
          </rPr>
          <t xml:space="preserve">Principal:
</t>
        </r>
        <r>
          <rPr>
            <sz val="9"/>
            <color rgb="FF000000"/>
            <rFont val="Segoe UI"/>
            <charset val="1"/>
          </rPr>
          <t>assunto constante no procedimento (exemplo: poluição, fauna, flora...)</t>
        </r>
      </text>
    </comment>
    <comment ref="F1" authorId="0" shapeId="0" xr:uid="{840BA0BE-7CC5-8F46-842E-D11DD54B18E5}">
      <text>
        <r>
          <rPr>
            <sz val="11"/>
            <color rgb="FF000000"/>
            <rFont val="Calibri"/>
            <family val="2"/>
            <charset val="1"/>
          </rPr>
          <t xml:space="preserve">Principal:
</t>
        </r>
        <r>
          <rPr>
            <sz val="11"/>
            <color rgb="FF000000"/>
            <rFont val="Calibri"/>
            <family val="2"/>
            <charset val="1"/>
          </rPr>
          <t>caso tendo dado orígem a ação civil pública, informar o número do processo</t>
        </r>
      </text>
    </comment>
  </commentList>
</comments>
</file>

<file path=xl/sharedStrings.xml><?xml version="1.0" encoding="utf-8"?>
<sst xmlns="http://schemas.openxmlformats.org/spreadsheetml/2006/main" count="20076" uniqueCount="5837">
  <si>
    <t>Critério</t>
  </si>
  <si>
    <t>Coordenação do Processo</t>
  </si>
  <si>
    <t>Quem Participa</t>
  </si>
  <si>
    <t>Sobre o Que se Participa</t>
  </si>
  <si>
    <t>Como se Participa</t>
  </si>
  <si>
    <t>Consequências</t>
  </si>
  <si>
    <t>Capacitação e Interesse</t>
  </si>
  <si>
    <t>Araraquara</t>
  </si>
  <si>
    <t>São Carlos</t>
  </si>
  <si>
    <t>São José do Rio Pardo</t>
  </si>
  <si>
    <t>Questão</t>
  </si>
  <si>
    <t>Araraquara II</t>
  </si>
  <si>
    <t>São Bernardo do Campo</t>
  </si>
  <si>
    <t>Fez</t>
  </si>
  <si>
    <t>-</t>
  </si>
  <si>
    <t>Não fez mas tem interesse</t>
  </si>
  <si>
    <t xml:space="preserve">Não fez </t>
  </si>
  <si>
    <t>Tempo de Atuação</t>
  </si>
  <si>
    <t>Não tem</t>
  </si>
  <si>
    <t>2 a 5 anos</t>
  </si>
  <si>
    <t>1 a 2 anos</t>
  </si>
  <si>
    <t>5 a 10 anos</t>
  </si>
  <si>
    <t>&gt;10 anos</t>
  </si>
  <si>
    <t>Total</t>
  </si>
  <si>
    <t>Discordo totalmente</t>
  </si>
  <si>
    <t>Discordo</t>
  </si>
  <si>
    <t>Nem discordo nem concordo</t>
  </si>
  <si>
    <t>Concordo</t>
  </si>
  <si>
    <t>Concordo totalmente</t>
  </si>
  <si>
    <t>A participação popular é a forma mais democrática para discussão da questão /resolução de lide ambiental</t>
  </si>
  <si>
    <t>Interesso-me pelo tema da participação popular em questões ambientais/ democracia ambiental</t>
  </si>
  <si>
    <t>Como membro do Ministério Público, considero a participação social indispensável para a promoção da democracia</t>
  </si>
  <si>
    <t>Procuro aplicar, quando possível, instrumentos participativos nos procedimentos ambientais sob minha competência</t>
  </si>
  <si>
    <t>As manifestações dos participantes registrados no(s) instrumento(s) devem ser consideradas para a condução da investigação ministerial</t>
  </si>
  <si>
    <t>Nota</t>
  </si>
  <si>
    <t xml:space="preserve">5- Número de casos </t>
  </si>
  <si>
    <t>Nenhum</t>
  </si>
  <si>
    <t>1 a 50</t>
  </si>
  <si>
    <t>50 a 150</t>
  </si>
  <si>
    <t>150 a 500</t>
  </si>
  <si>
    <t>&gt; 500</t>
  </si>
  <si>
    <t>9 - concordância com a participação</t>
  </si>
  <si>
    <t>Nunca</t>
  </si>
  <si>
    <t>Pouco</t>
  </si>
  <si>
    <t>Regularmente</t>
  </si>
  <si>
    <t>Várias vezes</t>
  </si>
  <si>
    <t>Em todas as oportunidades</t>
  </si>
  <si>
    <t>E-mail</t>
  </si>
  <si>
    <t>Telefonema</t>
  </si>
  <si>
    <t>Carta/Convite</t>
  </si>
  <si>
    <t>SMS</t>
  </si>
  <si>
    <t>Edital</t>
  </si>
  <si>
    <t>Anúncio em TV</t>
  </si>
  <si>
    <t>Anúncio em rádio</t>
  </si>
  <si>
    <t>Outro:</t>
  </si>
  <si>
    <t>Média</t>
  </si>
  <si>
    <t>Maior</t>
  </si>
  <si>
    <t>16 - Canais de comunicação</t>
  </si>
  <si>
    <t>Email</t>
  </si>
  <si>
    <t>Outro</t>
  </si>
  <si>
    <t>Casos</t>
  </si>
  <si>
    <t>17 - Canais versus procedimentos</t>
  </si>
  <si>
    <t>Máximo</t>
  </si>
  <si>
    <t>Menos de 10</t>
  </si>
  <si>
    <t>De 10 a 20</t>
  </si>
  <si>
    <t>De 21 a 30</t>
  </si>
  <si>
    <t>De 31 a 40</t>
  </si>
  <si>
    <t>De 41 a 50</t>
  </si>
  <si>
    <t>Mais de 50</t>
  </si>
  <si>
    <t>Não há informações</t>
  </si>
  <si>
    <t>18 - estimativa de destinatários</t>
  </si>
  <si>
    <t>&lt;10/Sem informação</t>
  </si>
  <si>
    <t>10 a 20</t>
  </si>
  <si>
    <t>21 a 40</t>
  </si>
  <si>
    <t>41 a 50</t>
  </si>
  <si>
    <t>&gt;50</t>
  </si>
  <si>
    <t>24- cobrou a participação popular</t>
  </si>
  <si>
    <t>Não</t>
  </si>
  <si>
    <t>Sim</t>
  </si>
  <si>
    <t>30 - em qual momento considera</t>
  </si>
  <si>
    <t>QUANTITATIVO DE PESSOAS PRESENTES EM INSTRUMENTO(S) PARTICIPATIVO(S) APLICADOS</t>
  </si>
  <si>
    <t>menos de 5</t>
  </si>
  <si>
    <t>de 5 a 10</t>
  </si>
  <si>
    <t>de 11 a 20</t>
  </si>
  <si>
    <t>de 21 a 30</t>
  </si>
  <si>
    <t>de 31 a 40</t>
  </si>
  <si>
    <t>de 41 a 50</t>
  </si>
  <si>
    <t>de 51 a 75</t>
  </si>
  <si>
    <t>de 76 a 100</t>
  </si>
  <si>
    <t>de 101 a 150</t>
  </si>
  <si>
    <t>mais de 150</t>
  </si>
  <si>
    <t>QUANTITATIVO DE PARTICIPANTES QUE PEDIRAM O USO DA PALAVRA</t>
  </si>
  <si>
    <t>QUANTITATIVO DE PARTICIPANTES QUE PEDIRAM E USARAM DA PALAVRA</t>
  </si>
  <si>
    <t>22a - Presentes</t>
  </si>
  <si>
    <t>&lt;10</t>
  </si>
  <si>
    <t>11 a 30</t>
  </si>
  <si>
    <t>31 a 50</t>
  </si>
  <si>
    <t>51 a 100</t>
  </si>
  <si>
    <t>&gt;101</t>
  </si>
  <si>
    <t>22b- Pediram o uso da palavra</t>
  </si>
  <si>
    <t>22c - fizeram uso da palavra</t>
  </si>
  <si>
    <t>Sem informação</t>
  </si>
  <si>
    <t>1 setor</t>
  </si>
  <si>
    <t>2 setores</t>
  </si>
  <si>
    <t>3 setores</t>
  </si>
  <si>
    <t>26a- setores participantes</t>
  </si>
  <si>
    <t>26b- setores resistentes</t>
  </si>
  <si>
    <t xml:space="preserve">26c- setores propensos </t>
  </si>
  <si>
    <t>Não respondeu</t>
  </si>
  <si>
    <t>Associação de moradores</t>
  </si>
  <si>
    <t>Movimentos sociais</t>
  </si>
  <si>
    <t>Órgão ambiental</t>
  </si>
  <si>
    <t>Associação da indústria/comércio</t>
  </si>
  <si>
    <t>Organização Não Governamental</t>
  </si>
  <si>
    <t>Poder Judiciário</t>
  </si>
  <si>
    <t>Poder Executivo</t>
  </si>
  <si>
    <t>Poder Legislativo</t>
  </si>
  <si>
    <t>Especialista/Acadêmico/Pesquisador</t>
  </si>
  <si>
    <t>Participante avulso</t>
  </si>
  <si>
    <t>0 a 1</t>
  </si>
  <si>
    <t>14- etapas que devem participar</t>
  </si>
  <si>
    <t>10 -temas</t>
  </si>
  <si>
    <t>Abastecimento de água</t>
  </si>
  <si>
    <t>Emissões de efluentes residuais</t>
  </si>
  <si>
    <t>Inundações</t>
  </si>
  <si>
    <t>Deslizamento de terras</t>
  </si>
  <si>
    <t>Incêndios</t>
  </si>
  <si>
    <t>Contaminação do solo</t>
  </si>
  <si>
    <t>Erosão do solo</t>
  </si>
  <si>
    <t>Poluição atmosférica</t>
  </si>
  <si>
    <t>Ruído de trânsito</t>
  </si>
  <si>
    <t>Ruído de obras</t>
  </si>
  <si>
    <t>Ruído de estabelecimentos comerciais</t>
  </si>
  <si>
    <t>Ruído de vizinhança</t>
  </si>
  <si>
    <t>Radiação ionizante</t>
  </si>
  <si>
    <t>Radiação eletromagnética</t>
  </si>
  <si>
    <t>Poluição visual</t>
  </si>
  <si>
    <t>Captação de água</t>
  </si>
  <si>
    <t>Paisagem</t>
  </si>
  <si>
    <t>Bem-estar animal (pecuária)</t>
  </si>
  <si>
    <t>Proteção de patrimônio tombado</t>
  </si>
  <si>
    <t>Proteção de espécies selvagens</t>
  </si>
  <si>
    <t>Proteção da biodiversidade urbana</t>
  </si>
  <si>
    <t>Desmatamento ilegal</t>
  </si>
  <si>
    <t>Proteção da biodiversidade rural</t>
  </si>
  <si>
    <t>Proteção da biodiversidade fluvial</t>
  </si>
  <si>
    <t>Proteção da biodiversidade marinha</t>
  </si>
  <si>
    <t>Preservação de áreas protegidas</t>
  </si>
  <si>
    <t>Mobilidade individual</t>
  </si>
  <si>
    <t>Prevenção de resíduos</t>
  </si>
  <si>
    <t>Separação de resíduos</t>
  </si>
  <si>
    <t>Reciclagem de resíduos</t>
  </si>
  <si>
    <t>Uso de pesticidas</t>
  </si>
  <si>
    <t>Uso de fertilizantes</t>
  </si>
  <si>
    <t>OGMs</t>
  </si>
  <si>
    <t>Produtos perigosos</t>
  </si>
  <si>
    <t>Oportunidades de reciclagem</t>
  </si>
  <si>
    <t>Locais de coleta seletiva</t>
  </si>
  <si>
    <t>Taxas de lixo</t>
  </si>
  <si>
    <t>Taxas de água</t>
  </si>
  <si>
    <t>Taxas de emissões atmosféricas</t>
  </si>
  <si>
    <t>Risco de zoonozes</t>
  </si>
  <si>
    <t>Transporte coletivo</t>
  </si>
  <si>
    <t>Risco de doenças ambientais</t>
  </si>
  <si>
    <t xml:space="preserve"> Abastecimento de água</t>
  </si>
  <si>
    <t>1 – Emissões de efluentes residuais</t>
  </si>
  <si>
    <t>4 – Preservação de áreas protegidas</t>
  </si>
  <si>
    <t>5 – Captação de água</t>
  </si>
  <si>
    <t>6 – Abastecimento de água</t>
  </si>
  <si>
    <t>7 – Erosão do solo</t>
  </si>
  <si>
    <t>8 – Reciclagem de resíduos</t>
  </si>
  <si>
    <t>9 – Oportunidades de reciclagem</t>
  </si>
  <si>
    <t>10 – Contaminação do solo</t>
  </si>
  <si>
    <t>11 – Ruído de vizinhança</t>
  </si>
  <si>
    <t>12 – Poluição atmosférica</t>
  </si>
  <si>
    <t>13 – Deslizamento de terras</t>
  </si>
  <si>
    <t>14 – Uso de pesticidas</t>
  </si>
  <si>
    <t>15 – Uso de fertilizantes</t>
  </si>
  <si>
    <t>16 – Inundações</t>
  </si>
  <si>
    <t>17 – Poluição visual</t>
  </si>
  <si>
    <t>18 – Prevenção de resíduos</t>
  </si>
  <si>
    <t>19 – Separação de resíduos</t>
  </si>
  <si>
    <t>20 – Locais de coleta seletiva</t>
  </si>
  <si>
    <t>21 – Risco de doenças ambientais</t>
  </si>
  <si>
    <t>22 – Risco de zoonozes</t>
  </si>
  <si>
    <t>23 – Ruído de trânsito</t>
  </si>
  <si>
    <t>24 – Ruído de obras</t>
  </si>
  <si>
    <t>25 – Paisagem</t>
  </si>
  <si>
    <t>26 – Proteção de espécies selvagens</t>
  </si>
  <si>
    <t>27 – Proteção da biodiversidade rural</t>
  </si>
  <si>
    <t>28 – Proteção de patrimônio tombado</t>
  </si>
  <si>
    <t>29 – Mobilidade individual</t>
  </si>
  <si>
    <t>30 – Transporte coletivo</t>
  </si>
  <si>
    <t>31 – Ruído de estabelecimentos comerciais</t>
  </si>
  <si>
    <t>32 – Bem-estar animal (pecuária)</t>
  </si>
  <si>
    <t>33 – Proteção da biodiversidade urbana</t>
  </si>
  <si>
    <t>34 – Proteção da biodiversidade fluvial</t>
  </si>
  <si>
    <t>35 – Proteção da biodiversidade marinha</t>
  </si>
  <si>
    <t>36 – Produtos perigosos</t>
  </si>
  <si>
    <t>37 – Radiação eletromagnética</t>
  </si>
  <si>
    <t>38 – Radiação ionizante</t>
  </si>
  <si>
    <t>39 – OGMs</t>
  </si>
  <si>
    <t>40 – Taxas de emissões atmosféricas</t>
  </si>
  <si>
    <t>41 – Taxas de água</t>
  </si>
  <si>
    <t>42 – Taxas de lixo</t>
  </si>
  <si>
    <t>2 – Incêndios</t>
  </si>
  <si>
    <t>3 – Desmatamento ilegal</t>
  </si>
  <si>
    <t>11- aplicação de instrumento participativo</t>
  </si>
  <si>
    <t>12 - frequencia dos instrumentos</t>
  </si>
  <si>
    <t>INSTRUMENTO PARTICIPATIVO</t>
  </si>
  <si>
    <t>Várias por semana</t>
  </si>
  <si>
    <t>Uma por semana</t>
  </si>
  <si>
    <t>A cada 15 dias</t>
  </si>
  <si>
    <t>Uma por mês</t>
  </si>
  <si>
    <t>Mais de uma por ano</t>
  </si>
  <si>
    <t>Reunião</t>
  </si>
  <si>
    <t>Consulta pública</t>
  </si>
  <si>
    <t>Audiência pública</t>
  </si>
  <si>
    <t>Conferência</t>
  </si>
  <si>
    <t>Outro (whatsapp)</t>
  </si>
  <si>
    <t>Uma por ano ou menos (sem resposta)</t>
  </si>
  <si>
    <t>13- instrumento mais eficaz</t>
  </si>
  <si>
    <t>19- Locais</t>
  </si>
  <si>
    <t>4 ou mais</t>
  </si>
  <si>
    <t>20- Períodos</t>
  </si>
  <si>
    <t>21-duração</t>
  </si>
  <si>
    <t>&lt; 1 hora</t>
  </si>
  <si>
    <t>1 a 2 horas</t>
  </si>
  <si>
    <t>&gt; 2 horas</t>
  </si>
  <si>
    <t>Os cidadãos estavam previamente informados sobre o tema.</t>
  </si>
  <si>
    <t>Os cidadãos puderam ouvir e serem ouvidos, com garantia de atendimento de sua(s) demanda(s).</t>
  </si>
  <si>
    <t>Os cidadãos puderam ouvir e serem ouvidos, mas sem garantia de atendimento de sua(s) demanda(s).</t>
  </si>
  <si>
    <t>Os cidadãos negociaram e puderam realizar acordos para resolução pacífica de controvérsias</t>
  </si>
  <si>
    <t>Os cidadãos decidiram a(s) demanda(s) e o(s) procedimento(s) a ser(em) aplicado(s) durante o(s) encontro(s)</t>
  </si>
  <si>
    <t>A(s) demanda(s) e o(s) procedimento(s) a ser(em) aplicado(s) durante o(s) encontro(s) foram estabelecidos previamente pelo MP</t>
  </si>
  <si>
    <t>Outro(s):</t>
  </si>
  <si>
    <t>29a</t>
  </si>
  <si>
    <t>29b</t>
  </si>
  <si>
    <t>29c</t>
  </si>
  <si>
    <t>29d</t>
  </si>
  <si>
    <t>29e</t>
  </si>
  <si>
    <t>29f</t>
  </si>
  <si>
    <t>25 - resultados da participação</t>
  </si>
  <si>
    <t>muitos e importantes</t>
  </si>
  <si>
    <t>muitos com médio impacto</t>
  </si>
  <si>
    <t>muitos e sem importância</t>
  </si>
  <si>
    <t>poucos e importantes</t>
  </si>
  <si>
    <t>poucos e sem importância</t>
  </si>
  <si>
    <t>Coletar mais informações sobre a realidade do conflito</t>
  </si>
  <si>
    <t>Informar a população sobre o conflito</t>
  </si>
  <si>
    <t>Informar a população sobre meios de resolução pacífica de conflitos</t>
  </si>
  <si>
    <t>Consultar a população na busca por solução</t>
  </si>
  <si>
    <t>Entender a opinião e anseios de quem vive no local em conflito</t>
  </si>
  <si>
    <t>Permitir a negociação de acordos para resolução pacífica de controvérsias</t>
  </si>
  <si>
    <t>Empoderar e dar aos cidadãos poder de decisão</t>
  </si>
  <si>
    <t>Buscar apoio da população para TAC ou ACP</t>
  </si>
  <si>
    <t>Fundamentar o TAC ou ACP no procedimento participativo</t>
  </si>
  <si>
    <t>Outro(s)</t>
  </si>
  <si>
    <t>32a</t>
  </si>
  <si>
    <t>32b</t>
  </si>
  <si>
    <t>32c</t>
  </si>
  <si>
    <t>32d</t>
  </si>
  <si>
    <t>32e</t>
  </si>
  <si>
    <t>32f</t>
  </si>
  <si>
    <t>32g</t>
  </si>
  <si>
    <t>32h</t>
  </si>
  <si>
    <t>32i</t>
  </si>
  <si>
    <t>às vezes</t>
  </si>
  <si>
    <t>sim</t>
  </si>
  <si>
    <t>O(s) representados para celebrarem um TAC</t>
  </si>
  <si>
    <t>O Poder Judiciário no caso de ajuizamento de ações</t>
  </si>
  <si>
    <t>O Poder Público para possíveis mudanças em políticas públicas ambientais</t>
  </si>
  <si>
    <t>No aumento de representações/notícias de fato de problemas ambientais</t>
  </si>
  <si>
    <t>MÉDIA</t>
  </si>
  <si>
    <t>Risco de tumultos sociais entre os participantes</t>
  </si>
  <si>
    <t>Falta de capacidade da população em apresentar as soluções para os problemas ambientais</t>
  </si>
  <si>
    <t>Falta de capacidade do MP de processar as respostas e incluir em suas manifestações</t>
  </si>
  <si>
    <t>Deturpar o interesse público pelo peso de opiniões</t>
  </si>
  <si>
    <t>uma etapa</t>
  </si>
  <si>
    <t>duas etapas</t>
  </si>
  <si>
    <t>três etapas</t>
  </si>
  <si>
    <t>quatro etapas</t>
  </si>
  <si>
    <t>7 e 8 -Training and Interest</t>
  </si>
  <si>
    <t>4- Time in Operation</t>
  </si>
  <si>
    <t xml:space="preserve">5- Number of cases </t>
  </si>
  <si>
    <t>9 - Agreement with participation</t>
  </si>
  <si>
    <t>16 - Communication channels</t>
  </si>
  <si>
    <t>17 - Channels versus procedures</t>
  </si>
  <si>
    <t>18 - recipient estimate</t>
  </si>
  <si>
    <t>24- demanded popular participation</t>
  </si>
  <si>
    <t>30 - at what point do you consider participation important?</t>
  </si>
  <si>
    <t>Average</t>
  </si>
  <si>
    <t>22a - People present</t>
  </si>
  <si>
    <t>22b- They asked to speak</t>
  </si>
  <si>
    <t>22c - Took the floor to speak out</t>
  </si>
  <si>
    <t>26a- participating sectors of society</t>
  </si>
  <si>
    <t>Criterion</t>
  </si>
  <si>
    <t>Question</t>
  </si>
  <si>
    <t>Process Coordination</t>
  </si>
  <si>
    <t>26b- resistant sectors</t>
  </si>
  <si>
    <t>26c- sectors likely to participate</t>
  </si>
  <si>
    <t>27- Frequency of participation - Association</t>
  </si>
  <si>
    <t>Social movements</t>
  </si>
  <si>
    <t>Environmental agency</t>
  </si>
  <si>
    <t>Industry/trade association</t>
  </si>
  <si>
    <t>Non-Governmental Organization</t>
  </si>
  <si>
    <t>Judiciary</t>
  </si>
  <si>
    <t>Executive branch</t>
  </si>
  <si>
    <t>Legislative Branch</t>
  </si>
  <si>
    <t>Specialist/Academic/Researcher</t>
  </si>
  <si>
    <t>Individual participant</t>
  </si>
  <si>
    <t>14- steps that people should participate in</t>
  </si>
  <si>
    <t>10- topics that people should participate in</t>
  </si>
  <si>
    <t>Who Participates</t>
  </si>
  <si>
    <t>What is Participated in?</t>
  </si>
  <si>
    <t>How to Participate</t>
  </si>
  <si>
    <t>Consequences</t>
  </si>
  <si>
    <t>12- frequency of each instrument - Meeting</t>
  </si>
  <si>
    <t>Public consultation</t>
  </si>
  <si>
    <t>Public hearing</t>
  </si>
  <si>
    <t>Conference</t>
  </si>
  <si>
    <t>Another way to participate</t>
  </si>
  <si>
    <t>13- most effective instrument</t>
  </si>
  <si>
    <t>19- locations</t>
  </si>
  <si>
    <t>20- periods of the day</t>
  </si>
  <si>
    <t>21-duration</t>
  </si>
  <si>
    <t>25 - results of participation</t>
  </si>
  <si>
    <t>33- consider popular demonstrations</t>
  </si>
  <si>
    <t>34 - participation can influence</t>
  </si>
  <si>
    <t>31 - problems of popular participation</t>
  </si>
  <si>
    <t>Overall average</t>
  </si>
  <si>
    <t>Araraquara I</t>
  </si>
  <si>
    <t>22b - Pediram uso da palavra</t>
  </si>
  <si>
    <t>22c - Fizeram uso da palavra</t>
  </si>
  <si>
    <t>26a - Setores participantes</t>
  </si>
  <si>
    <t>26b - Setores resistentes</t>
  </si>
  <si>
    <t>26c - Setores propensos</t>
  </si>
  <si>
    <t>27 - Frequência Associação</t>
  </si>
  <si>
    <t>Anova: factor duplo sem repetição</t>
  </si>
  <si>
    <t>SUMÁRIO</t>
  </si>
  <si>
    <t>Contagem</t>
  </si>
  <si>
    <t>Soma</t>
  </si>
  <si>
    <t>Variância</t>
  </si>
  <si>
    <t>12- Reunião</t>
  </si>
  <si>
    <t>12- Consulta pública</t>
  </si>
  <si>
    <t>12- Audiência pública</t>
  </si>
  <si>
    <t>12- Conferência</t>
  </si>
  <si>
    <t>12- Outro</t>
  </si>
  <si>
    <t>21- duração</t>
  </si>
  <si>
    <t>29a- informados previamente</t>
  </si>
  <si>
    <t>29b- ouvir com garantia</t>
  </si>
  <si>
    <t>29c- ouvir sem garantia</t>
  </si>
  <si>
    <t>29d- negociar e acordos</t>
  </si>
  <si>
    <t>29e- decidir demandas</t>
  </si>
  <si>
    <t>29f- MP estabelece demandas</t>
  </si>
  <si>
    <t>ANOVA</t>
  </si>
  <si>
    <t>Fonte de variação</t>
  </si>
  <si>
    <t>SQ</t>
  </si>
  <si>
    <t>gl</t>
  </si>
  <si>
    <t>MQ</t>
  </si>
  <si>
    <t>F</t>
  </si>
  <si>
    <t>valor P</t>
  </si>
  <si>
    <t>F crítico</t>
  </si>
  <si>
    <t>Linhas</t>
  </si>
  <si>
    <t>Colunas</t>
  </si>
  <si>
    <t>Erro</t>
  </si>
  <si>
    <t>Desvio Padrão</t>
  </si>
  <si>
    <t>32a- coletar mais informações</t>
  </si>
  <si>
    <t>32b- informar a população sobre o conflito</t>
  </si>
  <si>
    <t>32c- informar a população sobre formas pacíficas de resolução</t>
  </si>
  <si>
    <t>32d- consultar a população sobre soluções</t>
  </si>
  <si>
    <t>32e- entender opinião e anseios da população</t>
  </si>
  <si>
    <t>32f- permitir a negociação para resolução de conflitos</t>
  </si>
  <si>
    <t>32g- dar aos cidadãos poder de decisão</t>
  </si>
  <si>
    <t>32h- buscar apoio da população para TAC ou ACP</t>
  </si>
  <si>
    <t>32i- fundamentar o TAC ou ACP no procedimento participativo</t>
  </si>
  <si>
    <t>33- considerar as manifestações populares</t>
  </si>
  <si>
    <t>34 - participação pode influenciar</t>
  </si>
  <si>
    <t>31 - problemas da participação popular</t>
  </si>
  <si>
    <t>mean</t>
  </si>
  <si>
    <t>std</t>
  </si>
  <si>
    <t>Associação indústria/comércio</t>
  </si>
  <si>
    <t>ONG</t>
  </si>
  <si>
    <t>São Bernardo</t>
  </si>
  <si>
    <t>Critério (OIDP)</t>
  </si>
  <si>
    <t>Araraquara (Dr. Rubens)</t>
  </si>
  <si>
    <t>Araraquara (Dr. Rudson)</t>
  </si>
  <si>
    <t>1. Coordenação do Processo</t>
  </si>
  <si>
    <t>2. Quem Participa</t>
  </si>
  <si>
    <t>3. Sobre o Que se Participa</t>
  </si>
  <si>
    <t>4. Como se Participa</t>
  </si>
  <si>
    <t>5. Consequências do Processo</t>
  </si>
  <si>
    <t>Consenso político-social-técnico</t>
  </si>
  <si>
    <t>Transversalidade</t>
  </si>
  <si>
    <t>Iniciativa e liderança</t>
  </si>
  <si>
    <t>Integração ao sistema municipal de participação</t>
  </si>
  <si>
    <t>Clareza de objetivos</t>
  </si>
  <si>
    <t>Planejamento e recursos</t>
  </si>
  <si>
    <t>Quantidade</t>
  </si>
  <si>
    <t>Diversidade</t>
  </si>
  <si>
    <t>Representatividade</t>
  </si>
  <si>
    <t>Abertura do processo</t>
  </si>
  <si>
    <t>Relevância temática</t>
  </si>
  <si>
    <t>Capacidade de intervenção do MP</t>
  </si>
  <si>
    <t>Diagnóstico participativo</t>
  </si>
  <si>
    <t>Capacidade de proposta</t>
  </si>
  <si>
    <t>Grau de participação (Arnstein)</t>
  </si>
  <si>
    <t>Qualidade da informação</t>
  </si>
  <si>
    <t>Métodos e moderação</t>
  </si>
  <si>
    <t>Resultados substanciais</t>
  </si>
  <si>
    <t>Implementação dos resultados</t>
  </si>
  <si>
    <t>Devolução à sociedade</t>
  </si>
  <si>
    <t>Relações entre atores</t>
  </si>
  <si>
    <t>Capacitação</t>
  </si>
  <si>
    <t>Cultura democrática participativa</t>
  </si>
  <si>
    <t>Entrevistado</t>
  </si>
  <si>
    <t>Instrumento Participativo Aplicado</t>
  </si>
  <si>
    <t>Curso sobre Participação</t>
  </si>
  <si>
    <t>Interesse em Curso</t>
  </si>
  <si>
    <t>Etapa Priorizada</t>
  </si>
  <si>
    <t>Canais de Comunicação</t>
  </si>
  <si>
    <t>Quantidade de Canais</t>
  </si>
  <si>
    <t>Planejamento (Antecedência)</t>
  </si>
  <si>
    <t>Grau de Abertura</t>
  </si>
  <si>
    <t>Contributos (nº de pessoas)</t>
  </si>
  <si>
    <t>Grau de Participação</t>
  </si>
  <si>
    <t>Grupos Representados</t>
  </si>
  <si>
    <t>Modelo de Participação</t>
  </si>
  <si>
    <t>Devolutiva dos Resultados</t>
  </si>
  <si>
    <t>Implementação das Propostas</t>
  </si>
  <si>
    <t>Relação com Outros Processos</t>
  </si>
  <si>
    <t>Atuação com Órgãos Públicos</t>
  </si>
  <si>
    <t>Influência para Resolução</t>
  </si>
  <si>
    <t>Araraquara 1</t>
  </si>
  <si>
    <t>—</t>
  </si>
  <si>
    <t>Agenda</t>
  </si>
  <si>
    <t>Não se aplica</t>
  </si>
  <si>
    <t>Fechado</t>
  </si>
  <si>
    <t>0</t>
  </si>
  <si>
    <t>Informação - Comunicação</t>
  </si>
  <si>
    <t>Informativo</t>
  </si>
  <si>
    <t>Top-down</t>
  </si>
  <si>
    <t>Não se relaciona</t>
  </si>
  <si>
    <t>Neutra</t>
  </si>
  <si>
    <t>Araraquara 2</t>
  </si>
  <si>
    <t>Variadas</t>
  </si>
  <si>
    <t>Reuniões presenciais</t>
  </si>
  <si>
    <t>Até 15 dias antes</t>
  </si>
  <si>
    <t>Aberto</t>
  </si>
  <si>
    <t>6-10</t>
  </si>
  <si>
    <t>Consulta - Deliberação</t>
  </si>
  <si>
    <t>Misto</t>
  </si>
  <si>
    <t>Parcial</t>
  </si>
  <si>
    <t>Parcialmente</t>
  </si>
  <si>
    <t>Positiva</t>
  </si>
  <si>
    <t>Não (com aulas)</t>
  </si>
  <si>
    <t>Todas</t>
  </si>
  <si>
    <t>WhatsApp, E-mail, Convites, Audiências Públicas</t>
  </si>
  <si>
    <t>Até 1 mês antes</t>
  </si>
  <si>
    <t>10-20</t>
  </si>
  <si>
    <t>Decisão - Gerenciamento</t>
  </si>
  <si>
    <t>Co-decisão e Co-gerenciamento</t>
  </si>
  <si>
    <t>Bottom-up</t>
  </si>
  <si>
    <t>Totalmente</t>
  </si>
  <si>
    <t>Formulação</t>
  </si>
  <si>
    <t>Escolas, E-mail, Convites, Site MPSP</t>
  </si>
  <si>
    <t>Comarca</t>
  </si>
  <si>
    <t>Tempo de Atuação (anos)</t>
  </si>
  <si>
    <t>Ano</t>
  </si>
  <si>
    <t>01 - Cargo ou lotação com atribuição ambiental</t>
  </si>
  <si>
    <t>Procurador da República, Araraquara I</t>
  </si>
  <si>
    <t>Procurador da República, Araraquara II</t>
  </si>
  <si>
    <t>Procurador da República, São Bernardo do Campo</t>
  </si>
  <si>
    <t>Promotor de Justiça, São José do Rio Pardo</t>
  </si>
  <si>
    <t>Promotor de Justiça, São Carlos</t>
  </si>
  <si>
    <t>02 - Ano de nascimento</t>
  </si>
  <si>
    <t>03 - Gênero</t>
  </si>
  <si>
    <t>Masculino</t>
  </si>
  <si>
    <t>04 - Tempo de atuação na área ambiental (anos)</t>
  </si>
  <si>
    <t>10-14</t>
  </si>
  <si>
    <t>20+</t>
  </si>
  <si>
    <t>05 - Nº de procedimentos por ano</t>
  </si>
  <si>
    <t>0/1/3/1/1/2/1/68</t>
  </si>
  <si>
    <t>21/23/35/34/37/37/59/70</t>
  </si>
  <si>
    <t>900/700/600/50/50/10/10</t>
  </si>
  <si>
    <t>5/9/8/2/0/12/2/8</t>
  </si>
  <si>
    <t>0/0/26/29/34/46/44/34</t>
  </si>
  <si>
    <t>06 - Atuou em outra comarca?</t>
  </si>
  <si>
    <t>07 - Fez curso sobre participação?</t>
  </si>
  <si>
    <t>08 - Faria curso sobre participação?</t>
  </si>
  <si>
    <t>Prejudicada</t>
  </si>
  <si>
    <t>09 - Concordância com participação popular</t>
  </si>
  <si>
    <t>Concorda totalmente em todas</t>
  </si>
  <si>
    <t>Concorda em todas</t>
  </si>
  <si>
    <t>10 - Problemas mais relevantes</t>
  </si>
  <si>
    <t>Abastecimento de água, doenças, efluentes, etc.</t>
  </si>
  <si>
    <t>Abastecimento, desmatamento, OGMs, etc.</t>
  </si>
  <si>
    <t>Inundações, resíduos, biodiversidade, etc.</t>
  </si>
  <si>
    <t>Efluentes, incêndios, resíduos, etc.</t>
  </si>
  <si>
    <t>Ruído, inundações, resíduos, zoonoses, etc.</t>
  </si>
  <si>
    <t>11 - Aplicou instrumento participativo?</t>
  </si>
  <si>
    <t>12 - Frequência dos instrumentos</t>
  </si>
  <si>
    <t>Não aplicou</t>
  </si>
  <si>
    <t>Reunião 1/ano</t>
  </si>
  <si>
    <t>Reuniões e audiências (~4/ano)</t>
  </si>
  <si>
    <t>Consulta (2016), audiências (2022–)</t>
  </si>
  <si>
    <t>13 - Instrumento mais eficaz</t>
  </si>
  <si>
    <t>Reunião pública</t>
  </si>
  <si>
    <t>Reunião e audiência pública</t>
  </si>
  <si>
    <t>Audiência pública ajustada, reunião</t>
  </si>
  <si>
    <t>14 - Etapa recomendada</t>
  </si>
  <si>
    <t>Formulação e decisão</t>
  </si>
  <si>
    <t>Antes e durante IC</t>
  </si>
  <si>
    <t>Todas as etapas</t>
  </si>
  <si>
    <t>15 - Procedimentos com participação local</t>
  </si>
  <si>
    <t>Sem dados</t>
  </si>
  <si>
    <t>Cerca de 80/ano até 2020, 10 depois</t>
  </si>
  <si>
    <t>1 (iniciativa dos moradores)</t>
  </si>
  <si>
    <t>Consulta (2021), Audiências (2022–2023)</t>
  </si>
  <si>
    <t>E-mail, edital, rádio, outro</t>
  </si>
  <si>
    <t>E-mail, carta, telefone (1x)</t>
  </si>
  <si>
    <t>Email, carta, rádio, TV</t>
  </si>
  <si>
    <t>Telefone</t>
  </si>
  <si>
    <t>Internet, escola, rádio, carta, email</t>
  </si>
  <si>
    <t>17 - Nº de vezes por canal</t>
  </si>
  <si>
    <t>30 emails, 100 cartas</t>
  </si>
  <si>
    <t>1 telefonema</t>
  </si>
  <si>
    <t>2 emails, 2 cartas, 1 rádio</t>
  </si>
  <si>
    <t>18 - Estimativa de destinatários</t>
  </si>
  <si>
    <t>Mais de 50 (2022–2023)</t>
  </si>
  <si>
    <t>19 - Locais de realização</t>
  </si>
  <si>
    <t>Nunca aplicou</t>
  </si>
  <si>
    <t>Sede do MP (pouco)</t>
  </si>
  <si>
    <t>Várias vezes em todos os locais</t>
  </si>
  <si>
    <t>Sede do MP (1x)</t>
  </si>
  <si>
    <t>Sede, internet, próximo ao problema</t>
  </si>
  <si>
    <t>20 - Período de aplicação</t>
  </si>
  <si>
    <t>Sem aplicação</t>
  </si>
  <si>
    <t>Laboral</t>
  </si>
  <si>
    <t>Pós-laboral, online 1 mês</t>
  </si>
  <si>
    <t>21 - Duração média</t>
  </si>
  <si>
    <t>1 hora</t>
  </si>
  <si>
    <t>Mais de 1 hora</t>
  </si>
  <si>
    <t>22 - Nº aproximado de pessoas</t>
  </si>
  <si>
    <t>Mais de 150</t>
  </si>
  <si>
    <t>5 a 10</t>
  </si>
  <si>
    <t>Mais de 150 (2022–2023)</t>
  </si>
  <si>
    <t>23 - Melhorias sugeridas</t>
  </si>
  <si>
    <t>Apoio logístico, capacitação, transmissão</t>
  </si>
  <si>
    <t>Concorda com todas</t>
  </si>
  <si>
    <t>24 - Fiscalizou implementação?</t>
  </si>
  <si>
    <t>25 - Avaliação de resultados</t>
  </si>
  <si>
    <t>Muitos e importantes</t>
  </si>
  <si>
    <t>Poucos e importantes</t>
  </si>
  <si>
    <t>26 - Setores participantes</t>
  </si>
  <si>
    <t>Poder público e sociedade civil</t>
  </si>
  <si>
    <t>Todos, depende do caso</t>
  </si>
  <si>
    <t>Poder público</t>
  </si>
  <si>
    <t>27 - Frequência de atores sociais</t>
  </si>
  <si>
    <t>ONGs, especialistas, avulsos</t>
  </si>
  <si>
    <t>Executivo, ONGs</t>
  </si>
  <si>
    <t>Todos marcados</t>
  </si>
  <si>
    <t>Executivo, ONGs, pesquisadores</t>
  </si>
  <si>
    <t>28 - Como estimular a participação</t>
  </si>
  <si>
    <t>Explicar efeitos positivos</t>
  </si>
  <si>
    <t>Convencimento</t>
  </si>
  <si>
    <t>Depende do tipo de procedimento</t>
  </si>
  <si>
    <t>Não sabe responder</t>
  </si>
  <si>
    <t>Melhorar divulgação, formação, acesso</t>
  </si>
  <si>
    <t>29 - O que ocorreu nos encontros</t>
  </si>
  <si>
    <t>Poucas garantias, cidadãos ouvidos</t>
  </si>
  <si>
    <t>Informação e escuta parcial</t>
  </si>
  <si>
    <t>Todos itens marcados</t>
  </si>
  <si>
    <t>Garantia parcial de escuta</t>
  </si>
  <si>
    <t>Garantia parcial de escuta, decisão prévia do MP</t>
  </si>
  <si>
    <t>30 - Melhor momento de aplicação</t>
  </si>
  <si>
    <t>Durante IC antes do TAC ou ACP</t>
  </si>
  <si>
    <t>Todas as fases</t>
  </si>
  <si>
    <t>Durante TAC</t>
  </si>
  <si>
    <t>Antes e durante IC, antes da ACP</t>
  </si>
  <si>
    <t>31 - Riscos e inconvenientes</t>
  </si>
  <si>
    <t>Falta de tempo, estrutura, apoio</t>
  </si>
  <si>
    <t>Falta de tempo e canal virtual</t>
  </si>
  <si>
    <t>Falta de apoio legal e estrutura</t>
  </si>
  <si>
    <t>Falta de interesse e conhecimento</t>
  </si>
  <si>
    <t>Falta de estrutura, canal, apoio</t>
  </si>
  <si>
    <t>32 - Vantagens percebidas</t>
  </si>
  <si>
    <t>33 - Considera manifestações da população?</t>
  </si>
  <si>
    <t>34 - Influência da metodologia participativa</t>
  </si>
  <si>
    <t>TAC, Judiciário, Políticas, Notícias</t>
  </si>
  <si>
    <t>35 - Dificuldades percebidas</t>
  </si>
  <si>
    <t>Vontade, estrutura, apoio técnico</t>
  </si>
  <si>
    <t>Falta de tempo e canal</t>
  </si>
  <si>
    <t>Capacitação, apoio, conhecimento</t>
  </si>
  <si>
    <t>Vontade, conhecimento</t>
  </si>
  <si>
    <t>Tempo, canal, apoio, conhecimento</t>
  </si>
  <si>
    <t>36 - Nível elevado de participação é viável?</t>
  </si>
  <si>
    <t>37 - Lista de cidadãos é útil?</t>
  </si>
  <si>
    <t>Não sei</t>
  </si>
  <si>
    <t>38 - Lista com três setores?</t>
  </si>
  <si>
    <t>Prejudicado</t>
  </si>
  <si>
    <t>39 - Consulta geral da população?</t>
  </si>
  <si>
    <t>40 - Envolver especialistas?</t>
  </si>
  <si>
    <t>Média Geral (%)</t>
  </si>
  <si>
    <t>Anova: factor único</t>
  </si>
  <si>
    <t>Grupos</t>
  </si>
  <si>
    <t>Linha 1</t>
  </si>
  <si>
    <t>Coluna 1</t>
  </si>
  <si>
    <t>Linha 2</t>
  </si>
  <si>
    <t>Coluna 2</t>
  </si>
  <si>
    <t>Linha 3</t>
  </si>
  <si>
    <t>Coluna 3</t>
  </si>
  <si>
    <t>Linha 4</t>
  </si>
  <si>
    <t>Coluna 4</t>
  </si>
  <si>
    <t>Linha 5</t>
  </si>
  <si>
    <t>Coluna 5</t>
  </si>
  <si>
    <t>Coluna 6</t>
  </si>
  <si>
    <t>Entre grupos</t>
  </si>
  <si>
    <t>Dentro de grupos</t>
  </si>
  <si>
    <t>Carimbo de data/hora</t>
  </si>
  <si>
    <t>01 - INDIQUE O GÉNERO COM O QUAL SE IDENTIFICA:</t>
  </si>
  <si>
    <t>02 - HÁ QUANTO TEMPO É MAGISTRADO DO MINISTÉRIO PÚBLICO (em anos)?</t>
  </si>
  <si>
    <t>04 - ATUOU EM OUTRA COMARCA, AINDA QUE EM OUTRA FUNÇÃO PÚBLICA?</t>
  </si>
  <si>
    <t>Qual?</t>
  </si>
  <si>
    <t>05 - INDIQUE O SEU GRAU DE CONCORDÂNCIA COM CADA UMA DAS AFIRMAÇÕES SOBRE PARTICIPAÇÃO POPULAR USANDO UMA ESCALA DE 1 (DISCORDO TOTALMENTE) A 5 (CONCORDO TOTALMENTE) SENDO 3 (NÃO CONCORDO NEM DISCORDO). [Já ouvi falar sobre mecanismos de participação popular em questões ambientais/ democracia ambiental]</t>
  </si>
  <si>
    <t>05 - INDIQUE O SEU GRAU DE CONCORDÂNCIA COM CADA UMA DAS AFIRMAÇÕES SOBRE PARTICIPAÇÃO POPULAR USANDO UMA ESCALA DE 1 (DISCORDO TOTALMENTE) A 5 (CONCORDO TOTALMENTE) SENDO 3 (NÃO CONCORDO NEM DISCORDO). [A participação popular é a forma mais democrática para discussão de questões ambientais]</t>
  </si>
  <si>
    <t>05 - INDIQUE O SEU GRAU DE CONCORDÂNCIA COM CADA UMA DAS AFIRMAÇÕES SOBRE PARTICIPAÇÃO POPULAR USANDO UMA ESCALA DE 1 (DISCORDO TOTALMENTE) A 5 (CONCORDO TOTALMENTE) SENDO 3 (NÃO CONCORDO NEM DISCORDO). [A participação popular é a forma mais democrática para resolução de litígios]</t>
  </si>
  <si>
    <t>05 - INDIQUE O SEU GRAU DE CONCORDÂNCIA COM CADA UMA DAS AFIRMAÇÕES SOBRE PARTICIPAÇÃO POPULAR USANDO UMA ESCALA DE 1 (DISCORDO TOTALMENTE) A 5 (CONCORDO TOTALMENTE) SENDO 3 (NÃO CONCORDO NEM DISCORDO). [A participação popular é indispensável para a promoção da democracia.]</t>
  </si>
  <si>
    <t>06 - INDIQUE O SEU GRAU DE CONCORDÂNCIA COM CADA UMA DAS AFIRMAÇÕES SOBRE PARTICIPAÇÃO POPULAR USANDO UMA ESCALA DE 1 (DISCORDO TOTALMENTE) A 5 (CONCORDO TOTALMENTE) SENDO 3 (NÃO CONCORDO NEM DISCORDO). [Captação de água]</t>
  </si>
  <si>
    <t>06 - INDIQUE O SEU GRAU DE CONCORDÂNCIA COM CADA UMA DAS AFIRMAÇÕES SOBRE PARTICIPAÇÃO POPULAR USANDO UMA ESCALA DE 1 (DISCORDO TOTALMENTE) A 5 (CONCORDO TOTALMENTE) SENDO 3 (NÃO CONCORDO NEM DISCORDO). [Emissões de águas residuais]</t>
  </si>
  <si>
    <t>06 - INDIQUE O SEU GRAU DE CONCORDÂNCIA COM CADA UMA DAS AFIRMAÇÕES SOBRE PARTICIPAÇÃO POPULAR USANDO UMA ESCALA DE 1 (DISCORDO TOTALMENTE) A 5 (CONCORDO TOTALMENTE) SENDO 3 (NÃO CONCORDO NEM DISCORDO). [Inundações]</t>
  </si>
  <si>
    <t>06 - INDIQUE O SEU GRAU DE CONCORDÂNCIA COM CADA UMA DAS AFIRMAÇÕES SOBRE PARTICIPAÇÃO POPULAR USANDO UMA ESCALA DE 1 (DISCORDO TOTALMENTE) A 5 (CONCORDO TOTALMENTE) SENDO 3 (NÃO CONCORDO NEM DISCORDO). [Incêndios]</t>
  </si>
  <si>
    <t>06 - INDIQUE O SEU GRAU DE CONCORDÂNCIA COM CADA UMA DAS AFIRMAÇÕES SOBRE PARTICIPAÇÃO POPULAR USANDO UMA ESCALA DE 1 (DISCORDO TOTALMENTE) A 5 (CONCORDO TOTALMENTE) SENDO 3 (NÃO CONCORDO NEM DISCORDO). [Deslizamento de terras]</t>
  </si>
  <si>
    <t>06 - INDIQUE O SEU GRAU DE CONCORDÂNCIA COM CADA UMA DAS AFIRMAÇÕES SOBRE PARTICIPAÇÃO POPULAR USANDO UMA ESCALA DE 1 (DISCORDO TOTALMENTE) A 5 (CONCORDO TOTALMENTE) SENDO 3 (NÃO CONCORDO NEM DISCORDO). [Contaminação do solo]</t>
  </si>
  <si>
    <t>06 - INDIQUE O SEU GRAU DE CONCORDÂNCIA COM CADA UMA DAS AFIRMAÇÕES SOBRE PARTICIPAÇÃO POPULAR USANDO UMA ESCALA DE 1 (DISCORDO TOTALMENTE) A 5 (CONCORDO TOTALMENTE) SENDO 3 (NÃO CONCORDO NEM DISCORDO). [Erosão do solo]</t>
  </si>
  <si>
    <t>06 - INDIQUE O SEU GRAU DE CONCORDÂNCIA COM CADA UMA DAS AFIRMAÇÕES SOBRE PARTICIPAÇÃO POPULAR USANDO UMA ESCALA DE 1 (DISCORDO TOTALMENTE) A 5 (CONCORDO TOTALMENTE) SENDO 3 (NÃO CONCORDO NEM DISCORDO). [Poluição atmosférica]</t>
  </si>
  <si>
    <t>06 - INDIQUE O SEU GRAU DE CONCORDÂNCIA COM CADA UMA DAS AFIRMAÇÕES SOBRE PARTICIPAÇÃO POPULAR USANDO UMA ESCALA DE 1 (DISCORDO TOTALMENTE) A 5 (CONCORDO TOTALMENTE) SENDO 3 (NÃO CONCORDO NEM DISCORDO). [Poluição visual]</t>
  </si>
  <si>
    <t>06 - INDIQUE O SEU GRAU DE CONCORDÂNCIA COM CADA UMA DAS AFIRMAÇÕES SOBRE PARTICIPAÇÃO POPULAR USANDO UMA ESCALA DE 1 (DISCORDO TOTALMENTE) A 5 (CONCORDO TOTALMENTE) SENDO 3 (NÃO CONCORDO NEM DISCORDO). [Ruído de trânsito]</t>
  </si>
  <si>
    <t>06 - INDIQUE O SEU GRAU DE CONCORDÂNCIA COM CADA UMA DAS AFIRMAÇÕES SOBRE PARTICIPAÇÃO POPULAR USANDO UMA ESCALA DE 1 (DISCORDO TOTALMENTE) A 5 (CONCORDO TOTALMENTE) SENDO 3 (NÃO CONCORDO NEM DISCORDO). [Ruído de obras]</t>
  </si>
  <si>
    <t>06 - INDIQUE O SEU GRAU DE CONCORDÂNCIA COM CADA UMA DAS AFIRMAÇÕES SOBRE PARTICIPAÇÃO POPULAR USANDO UMA ESCALA DE 1 (DISCORDO TOTALMENTE) A 5 (CONCORDO TOTALMENTE) SENDO 3 (NÃO CONCORDO NEM DISCORDO). [Ruído de estabelecimentos comerciais]</t>
  </si>
  <si>
    <t>06 - INDIQUE O SEU GRAU DE CONCORDÂNCIA COM CADA UMA DAS AFIRMAÇÕES SOBRE PARTICIPAÇÃO POPULAR USANDO UMA ESCALA DE 1 (DISCORDO TOTALMENTE) A 5 (CONCORDO TOTALMENTE) SENDO 3 (NÃO CONCORDO NEM DISCORDO). [Ruído de vizinhança]</t>
  </si>
  <si>
    <t>06 - INDIQUE O SEU GRAU DE CONCORDÂNCIA COM CADA UMA DAS AFIRMAÇÕES SOBRE PARTICIPAÇÃO POPULAR USANDO UMA ESCALA DE 1 (DISCORDO TOTALMENTE) A 5 (CONCORDO TOTALMENTE) SENDO 3 (NÃO CONCORDO NEM DISCORDO). [Radiação ionizante]</t>
  </si>
  <si>
    <t>06 - INDIQUE O SEU GRAU DE CONCORDÂNCIA COM CADA UMA DAS AFIRMAÇÕES SOBRE PARTICIPAÇÃO POPULAR USANDO UMA ESCALA DE 1 (DISCORDO TOTALMENTE) A 5 (CONCORDO TOTALMENTE) SENDO 3 (NÃO CONCORDO NEM DISCORDO). [Radiação eletromagnética]</t>
  </si>
  <si>
    <t>06 - INDIQUE O SEU GRAU DE CONCORDÂNCIA COM CADA UMA DAS AFIRMAÇÕES SOBRE PARTICIPAÇÃO POPULAR USANDO UMA ESCALA DE 1 (DISCORDO TOTALMENTE) A 5 (CONCORDO TOTALMENTE) SENDO 3 (NÃO CONCORDO NEM DISCORDO). [Paisagem]</t>
  </si>
  <si>
    <t>06 - INDIQUE O SEU GRAU DE CONCORDÂNCIA COM CADA UMA DAS AFIRMAÇÕES SOBRE PARTICIPAÇÃO POPULAR USANDO UMA ESCALA DE 1 (DISCORDO TOTALMENTE) A 5 (CONCORDO TOTALMENTE) SENDO 3 (NÃO CONCORDO NEM DISCORDO). [Bem-estar animal (pecuária)]</t>
  </si>
  <si>
    <t>06 - INDIQUE O SEU GRAU DE CONCORDÂNCIA COM CADA UMA DAS AFIRMAÇÕES SOBRE PARTICIPAÇÃO POPULAR USANDO UMA ESCALA DE 1 (DISCORDO TOTALMENTE) A 5 (CONCORDO TOTALMENTE) SENDO 3 (NÃO CONCORDO NEM DISCORDO). [Protecção de património classificado]</t>
  </si>
  <si>
    <t>06 - INDIQUE O SEU GRAU DE CONCORDÂNCIA COM CADA UMA DAS AFIRMAÇÕES SOBRE PARTICIPAÇÃO POPULAR USANDO UMA ESCALA DE 1 (DISCORDO TOTALMENTE) A 5 (CONCORDO TOTALMENTE) SENDO 3 (NÃO CONCORDO NEM DISCORDO). [Protecção de espécies selvagens]</t>
  </si>
  <si>
    <t>06 - INDIQUE O SEU GRAU DE CONCORDÂNCIA COM CADA UMA DAS AFIRMAÇÕES SOBRE PARTICIPAÇÃO POPULAR USANDO UMA ESCALA DE 1 (DISCORDO TOTALMENTE) A 5 (CONCORDO TOTALMENTE) SENDO 3 (NÃO CONCORDO NEM DISCORDO). [Protecção da biodiversidade urbana]</t>
  </si>
  <si>
    <t>06 - INDIQUE O SEU GRAU DE CONCORDÂNCIA COM CADA UMA DAS AFIRMAÇÕES SOBRE PARTICIPAÇÃO POPULAR USANDO UMA ESCALA DE 1 (DISCORDO TOTALMENTE) A 5 (CONCORDO TOTALMENTE) SENDO 3 (NÃO CONCORDO NEM DISCORDO). [Desmatamento ilegal]</t>
  </si>
  <si>
    <t>06 - INDIQUE O SEU GRAU DE CONCORDÂNCIA COM CADA UMA DAS AFIRMAÇÕES SOBRE PARTICIPAÇÃO POPULAR USANDO UMA ESCALA DE 1 (DISCORDO TOTALMENTE) A 5 (CONCORDO TOTALMENTE) SENDO 3 (NÃO CONCORDO NEM DISCORDO). [Protecção da biodiversidade florestal]</t>
  </si>
  <si>
    <t>06 - INDIQUE O SEU GRAU DE CONCORDÂNCIA COM CADA UMA DAS AFIRMAÇÕES SOBRE PARTICIPAÇÃO POPULAR USANDO UMA ESCALA DE 1 (DISCORDO TOTALMENTE) A 5 (CONCORDO TOTALMENTE) SENDO 3 (NÃO CONCORDO NEM DISCORDO). [Protecção da biodiversidade fluvial]</t>
  </si>
  <si>
    <t>06 - INDIQUE O SEU GRAU DE CONCORDÂNCIA COM CADA UMA DAS AFIRMAÇÕES SOBRE PARTICIPAÇÃO POPULAR USANDO UMA ESCALA DE 1 (DISCORDO TOTALMENTE) A 5 (CONCORDO TOTALMENTE) SENDO 3 (NÃO CONCORDO NEM DISCORDO). [Protecção da biodiversidade marinha]</t>
  </si>
  <si>
    <t>06 - INDIQUE O SEU GRAU DE CONCORDÂNCIA COM CADA UMA DAS AFIRMAÇÕES SOBRE PARTICIPAÇÃO POPULAR USANDO UMA ESCALA DE 1 (DISCORDO TOTALMENTE) A 5 (CONCORDO TOTALMENTE) SENDO 3 (NÃO CONCORDO NEM DISCORDO). [Preservação de áreas protegidas]</t>
  </si>
  <si>
    <t>06 - INDIQUE O SEU GRAU DE CONCORDÂNCIA COM CADA UMA DAS AFIRMAÇÕES SOBRE PARTICIPAÇÃO POPULAR USANDO UMA ESCALA DE 1 (DISCORDO TOTALMENTE) A 5 (CONCORDO TOTALMENTE) SENDO 3 (NÃO CONCORDO NEM DISCORDO). [Mobilidade individual]</t>
  </si>
  <si>
    <t>06 - INDIQUE O SEU GRAU DE CONCORDÂNCIA COM CADA UMA DAS AFIRMAÇÕES SOBRE PARTICIPAÇÃO POPULAR USANDO UMA ESCALA DE 1 (DISCORDO TOTALMENTE) A 5 (CONCORDO TOTALMENTE) SENDO 3 (NÃO CONCORDO NEM DISCORDO). [Transporte coletivo]</t>
  </si>
  <si>
    <t>06 - INDIQUE O SEU GRAU DE CONCORDÂNCIA COM CADA UMA DAS AFIRMAÇÕES SOBRE PARTICIPAÇÃO POPULAR USANDO UMA ESCALA DE 1 (DISCORDO TOTALMENTE) A 5 (CONCORDO TOTALMENTE) SENDO 3 (NÃO CONCORDO NEM DISCORDO). [Prevenção de produção de resíduos]</t>
  </si>
  <si>
    <t>06 - INDIQUE O SEU GRAU DE CONCORDÂNCIA COM CADA UMA DAS AFIRMAÇÕES SOBRE PARTICIPAÇÃO POPULAR USANDO UMA ESCALA DE 1 (DISCORDO TOTALMENTE) A 5 (CONCORDO TOTALMENTE) SENDO 3 (NÃO CONCORDO NEM DISCORDO). [Separação de resíduos]</t>
  </si>
  <si>
    <t>06 - INDIQUE O SEU GRAU DE CONCORDÂNCIA COM CADA UMA DAS AFIRMAÇÕES SOBRE PARTICIPAÇÃO POPULAR USANDO UMA ESCALA DE 1 (DISCORDO TOTALMENTE) A 5 (CONCORDO TOTALMENTE) SENDO 3 (NÃO CONCORDO NEM DISCORDO). [Reciclagem de resíduos]</t>
  </si>
  <si>
    <t>06 - INDIQUE O SEU GRAU DE CONCORDÂNCIA COM CADA UMA DAS AFIRMAÇÕES SOBRE PARTICIPAÇÃO POPULAR USANDO UMA ESCALA DE 1 (DISCORDO TOTALMENTE) A 5 (CONCORDO TOTALMENTE) SENDO 3 (NÃO CONCORDO NEM DISCORDO). [Uso de pesticidas/fertilizantes]</t>
  </si>
  <si>
    <t>06 - INDIQUE O SEU GRAU DE CONCORDÂNCIA COM CADA UMA DAS AFIRMAÇÕES SOBRE PARTICIPAÇÃO POPULAR USANDO UMA ESCALA DE 1 (DISCORDO TOTALMENTE) A 5 (CONCORDO TOTALMENTE) SENDO 3 (NÃO CONCORDO NEM DISCORDO). [Organismos Geneticamente Modificados]</t>
  </si>
  <si>
    <t>06 - INDIQUE O SEU GRAU DE CONCORDÂNCIA COM CADA UMA DAS AFIRMAÇÕES SOBRE PARTICIPAÇÃO POPULAR USANDO UMA ESCALA DE 1 (DISCORDO TOTALMENTE) A 5 (CONCORDO TOTALMENTE) SENDO 3 (NÃO CONCORDO NEM DISCORDO). [Produtos perigosos]</t>
  </si>
  <si>
    <t>06 - INDIQUE O SEU GRAU DE CONCORDÂNCIA COM CADA UMA DAS AFIRMAÇÕES SOBRE PARTICIPAÇÃO POPULAR USANDO UMA ESCALA DE 1 (DISCORDO TOTALMENTE) A 5 (CONCORDO TOTALMENTE) SENDO 3 (NÃO CONCORDO NEM DISCORDO). [Oportunidades de reciclagem]</t>
  </si>
  <si>
    <t>06 - INDIQUE O SEU GRAU DE CONCORDÂNCIA COM CADA UMA DAS AFIRMAÇÕES SOBRE PARTICIPAÇÃO POPULAR USANDO UMA ESCALA DE 1 (DISCORDO TOTALMENTE) A 5 (CONCORDO TOTALMENTE) SENDO 3 (NÃO CONCORDO NEM DISCORDO). [Locais de coleta seletiva]</t>
  </si>
  <si>
    <t>06 - INDIQUE O SEU GRAU DE CONCORDÂNCIA COM CADA UMA DAS AFIRMAÇÕES SOBRE PARTICIPAÇÃO POPULAR USANDO UMA ESCALA DE 1 (DISCORDO TOTALMENTE) A 5 (CONCORDO TOTALMENTE) SENDO 3 (NÃO CONCORDO NEM DISCORDO). [Taxas de resíduos sólidos]</t>
  </si>
  <si>
    <t>06 - INDIQUE O SEU GRAU DE CONCORDÂNCIA COM CADA UMA DAS AFIRMAÇÕES SOBRE PARTICIPAÇÃO POPULAR USANDO UMA ESCALA DE 1 (DISCORDO TOTALMENTE) A 5 (CONCORDO TOTALMENTE) SENDO 3 (NÃO CONCORDO NEM DISCORDO). [Taxas de água]</t>
  </si>
  <si>
    <t>06 - INDIQUE O SEU GRAU DE CONCORDÂNCIA COM CADA UMA DAS AFIRMAÇÕES SOBRE PARTICIPAÇÃO POPULAR USANDO UMA ESCALA DE 1 (DISCORDO TOTALMENTE) A 5 (CONCORDO TOTALMENTE) SENDO 3 (NÃO CONCORDO NEM DISCORDO). [Taxas de emissões atmosféricas]</t>
  </si>
  <si>
    <t>06 - INDIQUE O SEU GRAU DE CONCORDÂNCIA COM CADA UMA DAS AFIRMAÇÕES SOBRE PARTICIPAÇÃO POPULAR USANDO UMA ESCALA DE 1 (DISCORDO TOTALMENTE) A 5 (CONCORDO TOTALMENTE) SENDO 3 (NÃO CONCORDO NEM DISCORDO). [Risco de doenças ambientais]</t>
  </si>
  <si>
    <t>06 - INDIQUE O SEU GRAU DE CONCORDÂNCIA COM CADA UMA DAS AFIRMAÇÕES SOBRE PARTICIPAÇÃO POPULAR USANDO UMA ESCALA DE 1 (DISCORDO TOTALMENTE) A 5 (CONCORDO TOTALMENTE) SENDO 3 (NÃO CONCORDO NEM DISCORDO). [Risco de zoonoses]</t>
  </si>
  <si>
    <t>07 - SERIA ÚTIL O MINISTÉRIO PÚBLICO EM PORTUGAL AMPLIAR OS SEUS PODERES PARA PODER DESENCADEAR E LIDERAR PROCEDIMENTOS DE PARTICIPAÇÃO AMBIENTAL CIDADÃ, COMO JÁ ACONTECE NO BRASIL, NOS CASOS EM QUE CONSIDERA QUE NÃO HÁ UM ENVOLVIMENTO SUFICIENTE DOS CIDADÃOS EM DECISÕES SOBRE O AMBIENTE?</t>
  </si>
  <si>
    <t>Comentário (opcional)</t>
  </si>
  <si>
    <t>08 – EM CASO POSITIVO NA QUESTÃO ANTERIOR, QUAL(IS) DIPLOMA(S) LEGAL(IS) DEVERIA(M) SOFRER ALTERAÇÕES PARA INTEGRAR ESSA FINALIDADE?</t>
  </si>
  <si>
    <t>09 - EM CASO POSITIVO NA QUESTÃO ANTERIOR, FREQUENTARIA UM CURSO DE FORMAÇÃO SOBRE PARTICIPAÇÃO POPULAR EM QUESTÕES AMBIENTAIS/ DEMOCRACIA AMBIENTAL?</t>
  </si>
  <si>
    <t>a.  QUAL O FORMATO A ADOTAR, CASO O MP VIESSE A LIDERAR INICIATIVAS DE PARTICIPAÇÃO CÍVICA EM MATÉRIA AMBIENTAL?</t>
  </si>
  <si>
    <t>v. Outros</t>
  </si>
  <si>
    <t>b. CONSIDERARIA A CRIAÇÃO DE UMA LISTA DE CIDADÃOS E OUTRAS ENTIDADES (TOMADORES DE DECISÃO) PARA VIABILIZAR A APLICAÇÃO DE UM MÉTODO PARTICIPATIVO?</t>
  </si>
  <si>
    <t>c. EM CASO DE RESPOSTA POSITIVA À QUESTÃO ANTERIOR, CONSIDERARIA IMPORTANTE QUE ESSA LISTA DE CIDADÃOS FOSSE COMPOSTA POR REPRESENTANTES DOS TRÊS SETORES DA SOCIEDADE (PODER PÚBLICO, SETOR EMPRESARIAL, E ASSOCIAÇÕES DA SOCIEDADE CIVIL)?</t>
  </si>
  <si>
    <t xml:space="preserve">d. CONSIDERARIA ÚTIL PROMOVER UMA CONSULTA GERAL DA POPULAÇÃO (EM RELAÇÃO ÀS POSSÍVEIS SOLUÇÕES) ANTES DE REUNIR OS CIDADÃOS INTEGRADOS NAQUELA LISTA?
</t>
  </si>
  <si>
    <t>e. NO MOMENTO DA REUNIÃO DOS CIDADÃOS DA LISTA DE CIDADÃOS, CONSIDERARIA ENVOLVER ESPECIALISTAS NA ÁREA EM DEBATE PARA QUE AUXILIEM O ESCLARECIMENTO DOS CIDADÃOS SOBRE A QUESTÃO DISCUTIDA?</t>
  </si>
  <si>
    <t>11 – INDIQUE O SEU GRAU DE CONCORDÂNCIA PARA CADA UMA DAS AFIRMAÇÕES SOBRE AS POSSÍVEIS VANTAGENS EM ENVOLVER A POPULAÇÃO NOS PROCEDIMENTOS PARTICIPATIVOS QUE VENHAM A SER INICIADOS PELO MINISTÉRIO PÚBLICO, USANDO UMA ESCALA DE 1 (DISCORDO TOTALMENTE) A 5 (CONCORDO TOTALMENTE) SENDO 3 (NÃO CONCORDO NEM DISCORDO). [Reunir mais informações sobre a realidade do conflito]</t>
  </si>
  <si>
    <t>11 – INDIQUE O SEU GRAU DE CONCORDÂNCIA PARA CADA UMA DAS AFIRMAÇÕES SOBRE AS POSSÍVEIS VANTAGENS EM ENVOLVER A POPULAÇÃO NOS PROCEDIMENTOS PARTICIPATIVOS QUE VENHAM A SER INICIADOS PELO MINISTÉRIO PÚBLICO, USANDO UMA ESCALA DE 1 (DISCORDO TOTALMENTE) A 5 (CONCORDO TOTALMENTE) SENDO 3 (NÃO CONCORDO NEM DISCORDO). [Informar a população sobre o conflito ambiental subjacente]</t>
  </si>
  <si>
    <t>11 – INDIQUE O SEU GRAU DE CONCORDÂNCIA PARA CADA UMA DAS AFIRMAÇÕES SOBRE AS POSSÍVEIS VANTAGENS EM ENVOLVER A POPULAÇÃO NOS PROCEDIMENTOS PARTICIPATIVOS QUE VENHAM A SER INICIADOS PELO MINISTÉRIO PÚBLICO, USANDO UMA ESCALA DE 1 (DISCORDO TOTALMENTE) A 5 (CONCORDO TOTALMENTE) SENDO 3 (NÃO CONCORDO NEM DISCORDO). [Informar a população sobre meios de resolução pacífica de conflitos]</t>
  </si>
  <si>
    <t>11 – INDIQUE O SEU GRAU DE CONCORDÂNCIA PARA CADA UMA DAS AFIRMAÇÕES SOBRE AS POSSÍVEIS VANTAGENS EM ENVOLVER A POPULAÇÃO NOS PROCEDIMENTOS PARTICIPATIVOS QUE VENHAM A SER INICIADOS PELO MINISTÉRIO PÚBLICO, USANDO UMA ESCALA DE 1 (DISCORDO TOTALMENTE) A 5 (CONCORDO TOTALMENTE) SENDO 3 (NÃO CONCORDO NEM DISCORDO). [Consultar a população na busca de uma solução]</t>
  </si>
  <si>
    <t>11 – INDIQUE O SEU GRAU DE CONCORDÂNCIA PARA CADA UMA DAS AFIRMAÇÕES SOBRE AS POSSÍVEIS VANTAGENS EM ENVOLVER A POPULAÇÃO NOS PROCEDIMENTOS PARTICIPATIVOS QUE VENHAM A SER INICIADOS PELO MINISTÉRIO PÚBLICO, USANDO UMA ESCALA DE 1 (DISCORDO TOTALMENTE) A 5 (CONCORDO TOTALMENTE) SENDO 3 (NÃO CONCORDO NEM DISCORDO). [Entender a opinião e anseios de quem vive no local em conflito]</t>
  </si>
  <si>
    <t>11 – INDIQUE O SEU GRAU DE CONCORDÂNCIA PARA CADA UMA DAS AFIRMAÇÕES SOBRE AS POSSÍVEIS VANTAGENS EM ENVOLVER A POPULAÇÃO NOS PROCEDIMENTOS PARTICIPATIVOS QUE VENHAM A SER INICIADOS PELO MINISTÉRIO PÚBLICO, USANDO UMA ESCALA DE 1 (DISCORDO TOTALMENTE) A 5 (CONCORDO TOTALMENTE) SENDO 3 (NÃO CONCORDO NEM DISCORDO). [Permitir a negociação de acordos para resolução pacífica de controvérsias]</t>
  </si>
  <si>
    <t>11 – INDIQUE O SEU GRAU DE CONCORDÂNCIA PARA CADA UMA DAS AFIRMAÇÕES SOBRE AS POSSÍVEIS VANTAGENS EM ENVOLVER A POPULAÇÃO NOS PROCEDIMENTOS PARTICIPATIVOS QUE VENHAM A SER INICIADOS PELO MINISTÉRIO PÚBLICO, USANDO UMA ESCALA DE 1 (DISCORDO TOTALMENTE) A 5 (CONCORDO TOTALMENTE) SENDO 3 (NÃO CONCORDO NEM DISCORDO). [Empoderar e dar aos cidadãos poder de deliberação]</t>
  </si>
  <si>
    <t>11 – INDIQUE O SEU GRAU DE CONCORDÂNCIA PARA CADA UMA DAS AFIRMAÇÕES SOBRE AS POSSÍVEIS VANTAGENS EM ENVOLVER A POPULAÇÃO NOS PROCEDIMENTOS PARTICIPATIVOS QUE VENHAM A SER INICIADOS PELO MINISTÉRIO PÚBLICO, USANDO UMA ESCALA DE 1 (DISCORDO TOTALMENTE) A 5 (CONCORDO TOTALMENTE) SENDO 3 (NÃO CONCORDO NEM DISCORDO). [Procurar apoio da população para Termo de Ajustamento de Conduta ou Ação Civil Pública.]</t>
  </si>
  <si>
    <t>11 – INDIQUE O SEU GRAU DE CONCORDÂNCIA PARA CADA UMA DAS AFIRMAÇÕES SOBRE AS POSSÍVEIS VANTAGENS EM ENVOLVER A POPULAÇÃO NOS PROCEDIMENTOS PARTICIPATIVOS QUE VENHAM A SER INICIADOS PELO MINISTÉRIO PÚBLICO, USANDO UMA ESCALA DE 1 (DISCORDO TOTALMENTE) A 5 (CONCORDO TOTALMENTE) SENDO 3 (NÃO CONCORDO NEM DISCORDO). [Fundamentar o Termo de Ajustamento de Conduta ou Ação Civil Pública no procedimento participativo]</t>
  </si>
  <si>
    <t>12 - INDIQUE O SEU GRAU DE CONCORDÂNCIA PARA CADA UMA DAS AFIRMAÇÕES SOBRE AS POSSÍVEIS DIFICULDADES PARA O ENVOLVIMENTO DA POPULAÇÃO NO(S) INSTRUMENTO(S) PARTICIPATIVO(S), USANDO UMA ESCALA DE 1 (DISCORDO TOTALMENTE) A 5 (CONCORDO TOTALMENTE) SENDO 3 (NÃO CONCORDO NEM DISCORDO). [Falta de vontade/interesse da população em participar]</t>
  </si>
  <si>
    <t>12 - INDIQUE O SEU GRAU DE CONCORDÂNCIA PARA CADA UMA DAS AFIRMAÇÕES SOBRE AS POSSÍVEIS DIFICULDADES PARA O ENVOLVIMENTO DA POPULAÇÃO NO(S) INSTRUMENTO(S) PARTICIPATIVO(S), USANDO UMA ESCALA DE 1 (DISCORDO TOTALMENTE) A 5 (CONCORDO TOTALMENTE) SENDO 3 (NÃO CONCORDO NEM DISCORDO). [Falta de tempo para participar]</t>
  </si>
  <si>
    <t>12 - INDIQUE O SEU GRAU DE CONCORDÂNCIA PARA CADA UMA DAS AFIRMAÇÕES SOBRE AS POSSÍVEIS DIFICULDADES PARA O ENVOLVIMENTO DA POPULAÇÃO NO(S) INSTRUMENTO(S) PARTICIPATIVO(S), USANDO UMA ESCALA DE 1 (DISCORDO TOTALMENTE) A 5 (CONCORDO TOTALMENTE) SENDO 3 (NÃO CONCORDO NEM DISCORDO). [Falta de tempo para envolver a população]</t>
  </si>
  <si>
    <t>12 - INDIQUE O SEU GRAU DE CONCORDÂNCIA PARA CADA UMA DAS AFIRMAÇÕES SOBRE AS POSSÍVEIS DIFICULDADES PARA O ENVOLVIMENTO DA POPULAÇÃO NO(S) INSTRUMENTO(S) PARTICIPATIVO(S), USANDO UMA ESCALA DE 1 (DISCORDO TOTALMENTE) A 5 (CONCORDO TOTALMENTE) SENDO 3 (NÃO CONCORDO NEM DISCORDO). [Falta de espaço físico com capacidade para realização do(s) encontro(s)]</t>
  </si>
  <si>
    <t>12 - INDIQUE O SEU GRAU DE CONCORDÂNCIA PARA CADA UMA DAS AFIRMAÇÕES SOBRE AS POSSÍVEIS DIFICULDADES PARA O ENVOLVIMENTO DA POPULAÇÃO NO(S) INSTRUMENTO(S) PARTICIPATIVO(S), USANDO UMA ESCALA DE 1 (DISCORDO TOTALMENTE) A 5 (CONCORDO TOTALMENTE) SENDO 3 (NÃO CONCORDO NEM DISCORDO). [Falta de canal virtual apropriado para realização do(s) encontro(s)]</t>
  </si>
  <si>
    <t>12 - INDIQUE O SEU GRAU DE CONCORDÂNCIA PARA CADA UMA DAS AFIRMAÇÕES SOBRE AS POSSÍVEIS DIFICULDADES PARA O ENVOLVIMENTO DA POPULAÇÃO NO(S) INSTRUMENTO(S) PARTICIPATIVO(S), USANDO UMA ESCALA DE 1 (DISCORDO TOTALMENTE) A 5 (CONCORDO TOTALMENTE) SENDO 3 (NÃO CONCORDO NEM DISCORDO). [Falta de capacitação dos membros do Ministério Público]</t>
  </si>
  <si>
    <t>12 - INDIQUE O SEU GRAU DE CONCORDÂNCIA PARA CADA UMA DAS AFIRMAÇÕES SOBRE AS POSSÍVEIS DIFICULDADES PARA O ENVOLVIMENTO DA POPULAÇÃO NO(S) INSTRUMENTO(S) PARTICIPATIVO(S), USANDO UMA ESCALA DE 1 (DISCORDO TOTALMENTE) A 5 (CONCORDO TOTALMENTE) SENDO 3 (NÃO CONCORDO NEM DISCORDO). [Falta de pessoas para apoiarem o Ministério Público na realização do(s) encontro(s)]</t>
  </si>
  <si>
    <t>12 - INDIQUE O SEU GRAU DE CONCORDÂNCIA PARA CADA UMA DAS AFIRMAÇÕES SOBRE AS POSSÍVEIS DIFICULDADES PARA O ENVOLVIMENTO DA POPULAÇÃO NO(S) INSTRUMENTO(S) PARTICIPATIVO(S), USANDO UMA ESCALA DE 1 (DISCORDO TOTALMENTE) A 5 (CONCORDO TOTALMENTE) SENDO 3 (NÃO CONCORDO NEM DISCORDO). [Falta de respaldo técnico do Poder Público ou de especialistas para o debate participativo]</t>
  </si>
  <si>
    <t>12 - INDIQUE O SEU GRAU DE CONCORDÂNCIA PARA CADA UMA DAS AFIRMAÇÕES SOBRE AS POSSÍVEIS DIFICULDADES PARA O ENVOLVIMENTO DA POPULAÇÃO NO(S) INSTRUMENTO(S) PARTICIPATIVO(S), USANDO UMA ESCALA DE 1 (DISCORDO TOTALMENTE) A 5 (CONCORDO TOTALMENTE) SENDO 3 (NÃO CONCORDO NEM DISCORDO). [Falta de conhecimento da população sobre o assunto a ser discutido]</t>
  </si>
  <si>
    <t>13 - INDIQUE O SEU GRAU DE CONCORDÂNCIA PARA CADA UMA DAS AFIRMAÇÕES SOBRE OS POSSÍVEIS RISCOS OU INCONVENIENTES DE ENVOLVER A POPULAÇÃO, USANDO UMA ESCALA DE 1 (DISCORDO TOTALMENTE) A 5 (CONCORDO TOTALMENTE) SENDO 3 (NÃO CONCORDO NEM DISCORDO). [Risco de tumultos sociais entre os participantes]</t>
  </si>
  <si>
    <t>13 - INDIQUE O SEU GRAU DE CONCORDÂNCIA PARA CADA UMA DAS AFIRMAÇÕES SOBRE OS POSSÍVEIS RISCOS OU INCONVENIENTES DE ENVOLVER A POPULAÇÃO, USANDO UMA ESCALA DE 1 (DISCORDO TOTALMENTE) A 5 (CONCORDO TOTALMENTE) SENDO 3 (NÃO CONCORDO NEM DISCORDO). [Falta de capacidade da população em apresentar as soluções para os problemas ambientais]</t>
  </si>
  <si>
    <t>13 - INDIQUE O SEU GRAU DE CONCORDÂNCIA PARA CADA UMA DAS AFIRMAÇÕES SOBRE OS POSSÍVEIS RISCOS OU INCONVENIENTES DE ENVOLVER A POPULAÇÃO, USANDO UMA ESCALA DE 1 (DISCORDO TOTALMENTE) A 5 (CONCORDO TOTALMENTE) SENDO 3 (NÃO CONCORDO NEM DISCORDO). [Falta de capacidade do MP em processar as respostas dos participantes]</t>
  </si>
  <si>
    <t>14 – SOBRE SETORES POSSIVELMENTE PARTICIPANTES DO(S) INSTRUMENTOS PARTICIPATIVOS NAS QUESTÕES AMBIENTAIS, INDIQUE ABAIXO : [Setor da sociedade que predominantemente participaria]</t>
  </si>
  <si>
    <t>14 – SOBRE SETORES POSSIVELMENTE PARTICIPANTES DO(S) INSTRUMENTOS PARTICIPATIVOS NAS QUESTÕES AMBIENTAIS, INDIQUE ABAIXO : [Setor da sociedade que apresentaria maior resistência à participação]</t>
  </si>
  <si>
    <t>14 – SOBRE SETORES POSSIVELMENTE PARTICIPANTES DO(S) INSTRUMENTOS PARTICIPATIVOS NAS QUESTÕES AMBIENTAIS, INDIQUE ABAIXO : [Setor da sociedade que considera que estaria mais propenso a participar]</t>
  </si>
  <si>
    <t>15 - ASSINALE QUAL(IS) DOS SEGUINTES CANAIS DE COMUNICAÇÃO PODERIA(M) SER UTILIZADO(S) PARA A MOBILIZAÇÃO DOS CIDADÃOS PARA PARTICIPAÇÃO NO(S) INSTRUMENTO(S) PARTICIPATIVO(S) APLICADO(S)</t>
  </si>
  <si>
    <t>16 - ASSINALE QUAL(IS) DOS SEGUINTES LOCAIS SERIA(M) MAIS APROPRIADO(S) PARA APLICAÇÃO O(S) INSTRUMENTO(S) PARTICIPATIVO(S)</t>
  </si>
  <si>
    <t>17 - EM QUE PERÍODO(S) SERIA(M) MAIS APROPRIADO(S) PARA APLICAÇÃO DOS INSTRUMENTOS PARTICIPATIVOS?</t>
  </si>
  <si>
    <t>QUAL SERIA A DURAÇÃO MÉDIA IDEAL DOS EVENTOS?</t>
  </si>
  <si>
    <t>Endereço de email</t>
  </si>
  <si>
    <t>Feminino</t>
  </si>
  <si>
    <t>10 a 14</t>
  </si>
  <si>
    <t>fbf</t>
  </si>
  <si>
    <t>i. Através de portal de consulta pública online como o https://participa.pt/, ii. Através de formulário de queixa como https://www.gnr.pt/ambiente.aspx, iii. Através de promoção de iniciativas legislativas como https://www.parlamento.pt/EspacoCidadao/Paginas/DireitoIniciativaLegislativa.aspx, iv. Através de liderança de Audiências Públicas, por exemplo sobre infrações à lei e regulamentos ambientais</t>
  </si>
  <si>
    <t>Primeiro sector – Poder Público</t>
  </si>
  <si>
    <t>E-mail, Telefonema, Carta/Convite</t>
  </si>
  <si>
    <t>Prédio no centro da cidade mais próxima, Prédio da Câmara Municipal ou próximo a Câmara Municipal, Prédio próximo ao local do problema ambiental debatido</t>
  </si>
  <si>
    <t>Na hora do almoço</t>
  </si>
  <si>
    <t>6/17/2024 15:01:59</t>
  </si>
  <si>
    <t>20 ou +</t>
  </si>
  <si>
    <t>Lei de Bases do Ambiente</t>
  </si>
  <si>
    <t>i. Através de portal de consulta pública online como o https://participa.pt/</t>
  </si>
  <si>
    <t>Segundo sector – Mercado</t>
  </si>
  <si>
    <t>E-mail, SMS, Anúncio em TV, Rede(s) social(is)</t>
  </si>
  <si>
    <t>Prédio próximo ao local do problema ambiental debatido</t>
  </si>
  <si>
    <t>Em dia de semana, no período noturno (período pós-laboral)</t>
  </si>
  <si>
    <t>Mais de 2 horas</t>
  </si>
  <si>
    <t>6/17/2024 19:41:35</t>
  </si>
  <si>
    <t>0 a 4</t>
  </si>
  <si>
    <t>Comarca de Braga; Comarca do Porto</t>
  </si>
  <si>
    <t>Lei de Bases do Ambiente; Estatuto do MP; CRP</t>
  </si>
  <si>
    <t>Terceiro sector – Associações da Sociedade civil</t>
  </si>
  <si>
    <t>E-mail, SMS, Anúncio em TV, Anúncio em rádio, Rede(s) social(is)</t>
  </si>
  <si>
    <t>Prédio próximo ao local do problema ambiental debatido, Prédio da universidade ou edifício escolar</t>
  </si>
  <si>
    <t>6/18/2024 18:01:30</t>
  </si>
  <si>
    <t>Leiria</t>
  </si>
  <si>
    <t>Como forma de prevenir a judicialização de casos ambientais</t>
  </si>
  <si>
    <t>Estatuto do Ministério Público</t>
  </si>
  <si>
    <t xml:space="preserve">Para obter mais conhecimentos sobre a matéria e poder aplicá-la maus eficazmente </t>
  </si>
  <si>
    <t>E-mail, SMS, Rede(s) social(is)</t>
  </si>
  <si>
    <t>Sede do Ministério Público</t>
  </si>
  <si>
    <t>Coimbra</t>
  </si>
  <si>
    <t xml:space="preserve">Lei do ambiente </t>
  </si>
  <si>
    <t>iii. Através de promoção de iniciativas legislativas como https://www.parlamento.pt/EspacoCidadao/Paginas/DireitoIniciativaLegislativa.aspx</t>
  </si>
  <si>
    <t>Telefonema, Anúncio em TV</t>
  </si>
  <si>
    <t>No final de semana</t>
  </si>
  <si>
    <t>Máximo de 1 hora</t>
  </si>
  <si>
    <t>Lei base do ambiente</t>
  </si>
  <si>
    <t>ii. Através de formulário de queixa como https://www.gnr.pt/ambiente.aspx</t>
  </si>
  <si>
    <t>CRP</t>
  </si>
  <si>
    <t>E-mail, Anúncio em TV, Rede(s) social(is)</t>
  </si>
  <si>
    <t>Prédio da Câmara Municipal ou próximo a Câmara Municipal</t>
  </si>
  <si>
    <t>Aveiro; Santarém; Leiria</t>
  </si>
  <si>
    <t>As Bases da Política do Ambiente</t>
  </si>
  <si>
    <t>Em dia de semana, no período diurno (período laboral)</t>
  </si>
  <si>
    <t>negativo</t>
  </si>
  <si>
    <t>ii. Através de formulário de queixa como https://www.gnr.pt/ambiente.aspx, iii. Através de promoção de iniciativas legislativas como https://www.parlamento.pt/EspacoCidadao/Paginas/DireitoIniciativaLegislativa.aspx</t>
  </si>
  <si>
    <t>Anúncio em TV, Anúncio em rádio, Rede(s) social(is)</t>
  </si>
  <si>
    <t>15 a 19</t>
  </si>
  <si>
    <t>Não aplicável.</t>
  </si>
  <si>
    <t>Num feriado oficial</t>
  </si>
  <si>
    <t>Comarca de Aveiro</t>
  </si>
  <si>
    <t>Rede(s) social(is)</t>
  </si>
  <si>
    <t>Mais de 4 horas</t>
  </si>
  <si>
    <t xml:space="preserve">Guarda </t>
  </si>
  <si>
    <t>q</t>
  </si>
  <si>
    <t>E-mail, Anúncio em TV</t>
  </si>
  <si>
    <t>***</t>
  </si>
  <si>
    <t>Prédio da universidade ou edifício escolar</t>
  </si>
  <si>
    <t>5 a 9</t>
  </si>
  <si>
    <t xml:space="preserve">O regime legal já existente mostra-se adequado. Quanto à democracia ambiental, considero que não existe ainda educação ambiental a um nível adequado para que a maioria dos cidadãos consiga tomar decisões informadas. Antes de mais é necessário apostar na educação ambiental dos cidadãos, e deixar por ora que as decisões continuem a ser tomadas pelos representantes das instituições, sem prejuízo das intervenções já previstas que se inspiram num modelo participativo (acção popular, propostas de iniciativas legislativas). No fundo, considero que se deve manter um modelo representativo, sendo céptica quanto às vantagens de um modelo verdadeiramente participativo, sem prejuízo dos representantes das instituições deverem ouvir as preocupações dos cidadãos que representam. </t>
  </si>
  <si>
    <t>Não dei resposta positiva à questão anterior</t>
  </si>
  <si>
    <t>E-mail, Carta/Convite, SMS, Anúncio em TV, Rede(s) social(is)</t>
  </si>
  <si>
    <t>Negativo</t>
  </si>
  <si>
    <t>i. Através de portal de consulta pública online como o https://participa.pt/, ii. Através de formulário de queixa como https://www.gnr.pt/ambiente.aspx</t>
  </si>
  <si>
    <t>E-mail, Rede(s) social(is)</t>
  </si>
  <si>
    <t>Prédio da Câmara Municipal ou próximo a Câmara Municipal, Prédio da universidade ou edifício escolar</t>
  </si>
  <si>
    <t>Santarém e Faro</t>
  </si>
  <si>
    <t>Não tenho presentes</t>
  </si>
  <si>
    <t>E-mail, Carta/Convite, SMS, Anúncio em TV, Anúncio em rádio, Rede(s) social(is)</t>
  </si>
  <si>
    <t>Igreja</t>
  </si>
  <si>
    <t>DL</t>
  </si>
  <si>
    <t>Guarda, Lisboa Norte, Faro</t>
  </si>
  <si>
    <t>Lei n.º 19/2014, de 14 de Abril</t>
  </si>
  <si>
    <t>Carta/Convite, Anúncio em TV, Anúncio em rádio, Rede(s) social(is)</t>
  </si>
  <si>
    <t>Prédio da Câmara Municipal ou próximo a Câmara Municipal, Prédio próximo ao local do problema ambiental debatido</t>
  </si>
  <si>
    <t>Lei de bases gerais da politica pública de solos, de ordenamento do território e de urbanismo e Lei que define asbases da política de ambiente.</t>
  </si>
  <si>
    <t>iv. Através de liderança de Audiências Públicas, por exemplo sobre infrações à lei e regulamentos ambientais</t>
  </si>
  <si>
    <t>E-mail, Anúncio em TV, Anúncio em rádio, Rede(s) social(is)</t>
  </si>
  <si>
    <t>7/13/2024 11:25:09</t>
  </si>
  <si>
    <t>Poluição</t>
  </si>
  <si>
    <t xml:space="preserve">Lei de Bases do Ambiente </t>
  </si>
  <si>
    <t>7/13/2024 11:47:18</t>
  </si>
  <si>
    <t>CALDAS DA RAINHA, PENACOVA, LEIRIA, MONTEMOR-O-VELHO, FIGUEIRA DA FOZ, POMBAL, ANSIÃO,  CANTANHEDE</t>
  </si>
  <si>
    <t xml:space="preserve">I. Lei de Bases
II. Lei n.º 35/98, de 18 de julho 
</t>
  </si>
  <si>
    <t>i. Através de portal de consulta pública online como o https://participa.pt/, iii. Através de promoção de iniciativas legislativas como https://www.parlamento.pt/EspacoCidadao/Paginas/DireitoIniciativaLegislativa.aspx, iv. Através de liderança de Audiências Públicas, por exemplo sobre infrações à lei e regulamentos ambientais</t>
  </si>
  <si>
    <t>Edital, Anúncio em TV, Anúncio em rádio, Rede(s) social(is)</t>
  </si>
  <si>
    <t>IMPRENSA DIÁRIA</t>
  </si>
  <si>
    <t>Sede do Ministério Público, Prédio da Câmara Municipal ou próximo a Câmara Municipal, Prédio próximo ao local do problema ambiental debatido</t>
  </si>
  <si>
    <t>7/14/2024 18:57:49</t>
  </si>
  <si>
    <t>n/a</t>
  </si>
  <si>
    <t>E-mail, Carta/Convite, Anúncio em TV</t>
  </si>
  <si>
    <t>Sede do Ministério Público, Prédio da Câmara Municipal ou próximo a Câmara Municipal</t>
  </si>
  <si>
    <t>7/15/2024 7:23:39</t>
  </si>
  <si>
    <t>EMMP, Lei de Bases do Ambiente, etc.</t>
  </si>
  <si>
    <t>i. Através de portal de consulta pública online como o https://participa.pt/, ii. Através de formulário de queixa como https://www.gnr.pt/ambiente.aspx, iii. Através de promoção de iniciativas legislativas como https://www.parlamento.pt/EspacoCidadao/Paginas/DireitoIniciativaLegislativa.aspx</t>
  </si>
  <si>
    <t>7/15/2024 12:33:27</t>
  </si>
  <si>
    <t>Aveiro</t>
  </si>
  <si>
    <t>.</t>
  </si>
  <si>
    <t>7/15/2024 13:19:26</t>
  </si>
  <si>
    <t>Alcobaça, Leiria</t>
  </si>
  <si>
    <t>..</t>
  </si>
  <si>
    <t>7/15/2024 13:57:27</t>
  </si>
  <si>
    <t>Tendo respondido negativamente à pergunta anterior, considero não ser necessário proceder a alterações legislativas.</t>
  </si>
  <si>
    <t>Declaração de intenção com abaixo assinado.</t>
  </si>
  <si>
    <t>Afigura-se difícil pelos motivos indicados nas respostas antecedentes conseguir a participação popular</t>
  </si>
  <si>
    <t>Falta de apoio logístico e carência de meios por parte do MP</t>
  </si>
  <si>
    <t>7/15/2024 18:29:48</t>
  </si>
  <si>
    <t xml:space="preserve"> Lei n.º 83/95, de 31 de Agosto (acçao popular)</t>
  </si>
  <si>
    <t>7/16/2024 12:40:11</t>
  </si>
  <si>
    <t>Comarca da Madeira; Comarca de Braga; Comarca de Vila Real; Comarca de Castelo Branco; Comarca do Porto</t>
  </si>
  <si>
    <t>Lei de Bases de Ambiente</t>
  </si>
  <si>
    <t>i. Através de portal de consulta pública online como o https://participa.pt/, iii. Através de promoção de iniciativas legislativas como https://www.parlamento.pt/EspacoCidadao/Paginas/DireitoIniciativaLegislativa.aspx</t>
  </si>
  <si>
    <t>Anúncio em TV, Rede(s) social(is)</t>
  </si>
  <si>
    <t>Sede do Ministério Público, Prédio da universidade ou edifício escolar</t>
  </si>
  <si>
    <t>7/17/2024 14:56:26</t>
  </si>
  <si>
    <t>Braga</t>
  </si>
  <si>
    <t>Respondi não</t>
  </si>
  <si>
    <t>7/18/2024 0:37:38</t>
  </si>
  <si>
    <t>Não me debrucei, ainda, sobre o assunto.</t>
  </si>
  <si>
    <t>7/20/2024 15:23:15</t>
  </si>
  <si>
    <t>Código Civil</t>
  </si>
  <si>
    <t>E-mail, SMS</t>
  </si>
  <si>
    <t>Águeda e Famalicão</t>
  </si>
  <si>
    <t>Não estou habilitada a responder</t>
  </si>
  <si>
    <t>respondi não</t>
  </si>
  <si>
    <t>MP de Porto de Mós, MP do Sabugal</t>
  </si>
  <si>
    <t>Diplomas que regulam questões ambientais</t>
  </si>
  <si>
    <t>Comarca de Évora e Comarca da Guarda</t>
  </si>
  <si>
    <t>A resposta anterior foi negativa</t>
  </si>
  <si>
    <t>Área de Atuação</t>
  </si>
  <si>
    <t xml:space="preserve">Tipo </t>
  </si>
  <si>
    <t>Número</t>
  </si>
  <si>
    <t>Assunto</t>
  </si>
  <si>
    <t>Processo judicial</t>
  </si>
  <si>
    <t>Criminal</t>
  </si>
  <si>
    <t>(mp) Inquérito</t>
  </si>
  <si>
    <t>488/16.8GAMMV</t>
  </si>
  <si>
    <t>Danos contra a natureza</t>
  </si>
  <si>
    <t>Arquivado (art. 277º - 2 CPP) - 30-11-2016</t>
  </si>
  <si>
    <t>4/17.4MAFIG</t>
  </si>
  <si>
    <t>Acusação (art. 16º CPP) - 22-11-2018</t>
  </si>
  <si>
    <t>30/17.3MAFIG</t>
  </si>
  <si>
    <t>Acusação (art. 16º CPP) - 15-05-2023</t>
  </si>
  <si>
    <t>18/18.7GBMMV</t>
  </si>
  <si>
    <t>Arquivado (art. 277º - 2 CPP) - 09-05-2019</t>
  </si>
  <si>
    <t>530/18.8T9CBR</t>
  </si>
  <si>
    <t>Arquivado (art. 277º - 2 CPP) - 04-12-2018</t>
  </si>
  <si>
    <t>4/19.0MAFIG</t>
  </si>
  <si>
    <t>Arquivado (art. 277º - 2 CPP) - 22-03-2019</t>
  </si>
  <si>
    <t>35/19.0GACNT</t>
  </si>
  <si>
    <t>Arquivado (art. 277º - 2 CPP) - 10-03-2020</t>
  </si>
  <si>
    <t>1/20.2MAFIG</t>
  </si>
  <si>
    <t>Arquivado (art. 277º - 2 CPP) - 16-01-2020</t>
  </si>
  <si>
    <t>98/20.5EALSB</t>
  </si>
  <si>
    <t>Arquivado (art. 282º, 3 CPP) - 05-09-2022</t>
  </si>
  <si>
    <t>466/20.2T9FIG</t>
  </si>
  <si>
    <t>Acusação (art. 16º CPP) - 23-05-2023</t>
  </si>
  <si>
    <t>4520/20.2T9CBR</t>
  </si>
  <si>
    <t>Arquivado - outros (art. 277º - 1 CPP) - 19-01-2022</t>
  </si>
  <si>
    <t>3/22.4MAFIG</t>
  </si>
  <si>
    <t>Arquivado (art. 277º - 2 CPP) - 29-09-2022</t>
  </si>
  <si>
    <t>4/22.2MAFIG</t>
  </si>
  <si>
    <t>Arquivado (art. 277º - 2 CPP) - 04-07-2022</t>
  </si>
  <si>
    <t>5/22.0MAFIG</t>
  </si>
  <si>
    <t>Arquivado (art. 277º - 2 CPP) - 15-09-2022</t>
  </si>
  <si>
    <t>6/22.9MAFIG</t>
  </si>
  <si>
    <t>8/22.5MAFIG</t>
  </si>
  <si>
    <t>Arquivado (art. 277º - 2 CPP) - 23-09-2022</t>
  </si>
  <si>
    <t>12/22.3MAFIG</t>
  </si>
  <si>
    <t>Arquivado (art. 277º - 2 CPP) - 11-10-2022</t>
  </si>
  <si>
    <t>106/22.5GAAGN</t>
  </si>
  <si>
    <t>Arquivado (art. 277º - 2 CPP) - 18-07-2023</t>
  </si>
  <si>
    <t>2/23.9F1FIG</t>
  </si>
  <si>
    <t>2/23.9F2FIG</t>
  </si>
  <si>
    <t>Arquivado (art. 277º - 2 CPP) - 28-06-2023</t>
  </si>
  <si>
    <t>724/23.4PBCBR</t>
  </si>
  <si>
    <t>863/23.1T9FIG</t>
  </si>
  <si>
    <t>Acusação (art. 16º CPP) - 21-09-2023</t>
  </si>
  <si>
    <t>177/15.0GAPNL</t>
  </si>
  <si>
    <t>Incêndio florestal</t>
  </si>
  <si>
    <t>Arquivado (art. 277º - 2 CPP) - 05-05-2016</t>
  </si>
  <si>
    <t>191/15.6GBAGN</t>
  </si>
  <si>
    <t>Arquivado (art. 277º - 2 CPP) - 24-10-2016</t>
  </si>
  <si>
    <t>233/15.5GCCNT</t>
  </si>
  <si>
    <t>Acusação (tribunal singular) - 19-04-2017</t>
  </si>
  <si>
    <t>369/15.2JACBR</t>
  </si>
  <si>
    <t>Arquivado (art. 277º - 2 CPP) - 16-02-2016</t>
  </si>
  <si>
    <t>436/15.2GACDN</t>
  </si>
  <si>
    <t>Arquivado (art. 277º - 2 CPP) - 07-04-2016</t>
  </si>
  <si>
    <t>443/15.5GACDN</t>
  </si>
  <si>
    <t>Arquivado - outros (art. 277º - 1 CPP) - 08-03-2016</t>
  </si>
  <si>
    <t>448/15.6GACDN</t>
  </si>
  <si>
    <t>Arquivado (art. 277º - 2 CPP) - 14-03-2016</t>
  </si>
  <si>
    <t>4/16.1GCCBR</t>
  </si>
  <si>
    <t>Arquivado (art. 282º, 3 CPP) - 30-10-2017</t>
  </si>
  <si>
    <t>5/16.0GCCBR</t>
  </si>
  <si>
    <t>Arquivado (art. 282º, 3 CPP) - 07-03-2017</t>
  </si>
  <si>
    <t>7/16.6GAOHP</t>
  </si>
  <si>
    <t>Arquivado (art. 277º - 2 CPP) - 31-03-2016</t>
  </si>
  <si>
    <t>7/16.6GBMMV</t>
  </si>
  <si>
    <t>Arquivado (art. 277º - 2 CPP) - 19-05-2016</t>
  </si>
  <si>
    <t>8/16.4GCCBR</t>
  </si>
  <si>
    <t>Arquivado (art. 277º - 2 CPP) - 30-09-2016</t>
  </si>
  <si>
    <t>9/16.2GCCBR</t>
  </si>
  <si>
    <t>Arquivado (art. 277º - 2 CPP) - 07-09-2016</t>
  </si>
  <si>
    <t>10/16.6GCCBR</t>
  </si>
  <si>
    <t>11/16.4GALSA</t>
  </si>
  <si>
    <t>Arquivado (art. 277º - 2 CPP) - 13-09-2016</t>
  </si>
  <si>
    <t>11/16.4GBMMV</t>
  </si>
  <si>
    <t>Arquivado (art. 277º - 2 CPP) - 15-09-2016</t>
  </si>
  <si>
    <t>11/16.4GCCBR</t>
  </si>
  <si>
    <t>Arquivado - outros (art. 277º - 1 CPP) - 10-11-2016</t>
  </si>
  <si>
    <t>12/16.2GACNT</t>
  </si>
  <si>
    <t>Arquivado (art. 277º - 2 CPP) - 08-09-2016</t>
  </si>
  <si>
    <t>12/16.2GBMMV</t>
  </si>
  <si>
    <t>12/16.2GCCBR</t>
  </si>
  <si>
    <t>Arquivado (art. 277º - 2 CPP) - 26-01-2017</t>
  </si>
  <si>
    <t>13/16.0GACNT</t>
  </si>
  <si>
    <t>Arquivado (art. 277º - 2 CPP) - 16-01-2017</t>
  </si>
  <si>
    <t>13/16.0GCCBR</t>
  </si>
  <si>
    <t>Arquivado (art. 277º - 2 CPP) - 12-01-2017</t>
  </si>
  <si>
    <t>14/16.9GACNT</t>
  </si>
  <si>
    <t>Arquivado (art. 277º - 2 CPP) - 23-11-2016</t>
  </si>
  <si>
    <t>14/16.9GBMMV</t>
  </si>
  <si>
    <t>14/16.9GCCBR</t>
  </si>
  <si>
    <t>15/16.7GACNT</t>
  </si>
  <si>
    <t>Arquivado (art. 277º - 2 CPP) - 26-09-2016</t>
  </si>
  <si>
    <t>15/16.7GBMMV</t>
  </si>
  <si>
    <t>Arquivado (art. 277º - 2 CPP) - 20-02-2017</t>
  </si>
  <si>
    <t>15/16.7GCCBR</t>
  </si>
  <si>
    <t>Arquivado - outros (art. 277º - 1 CPP) - 27-09-2016</t>
  </si>
  <si>
    <t>16/16.5GACNT</t>
  </si>
  <si>
    <t>16/16.5GALSA</t>
  </si>
  <si>
    <t>16/16.5GBMMV</t>
  </si>
  <si>
    <t>Arquivado (art. 277º - 2 CPP) - 25-09-2016</t>
  </si>
  <si>
    <t>16/16.5GCCBR</t>
  </si>
  <si>
    <t>Arquivado (art. 277º - 2 CPP) - 10-10-2016</t>
  </si>
  <si>
    <t>17/16.3GALSA</t>
  </si>
  <si>
    <t>Arquivado (art. 277º - 2 CPP) - 04-10-2016</t>
  </si>
  <si>
    <t>18/16.1GALSA</t>
  </si>
  <si>
    <t>18/16.1GBMMV</t>
  </si>
  <si>
    <t>Arquivado (art. 277º - 2 CPP) - 31-05-2017</t>
  </si>
  <si>
    <t>18/16.1GCCBR</t>
  </si>
  <si>
    <t>Acusação (tribunal singular) - 13-09-2017</t>
  </si>
  <si>
    <t>19/16.0GACNT</t>
  </si>
  <si>
    <t>Arquivado (art. 277º - 2 CPP) - 10-01-2017</t>
  </si>
  <si>
    <t>19/16.0GALSA</t>
  </si>
  <si>
    <t>19/16.0GBMMV</t>
  </si>
  <si>
    <t>19/16.0GCCBR</t>
  </si>
  <si>
    <t>Arquivado (art. 282º, 3 CPP) - 25-10-2017</t>
  </si>
  <si>
    <t>20/16.3GACNT</t>
  </si>
  <si>
    <t>Arquivado (art. 282º, 3 CPP) - 12-07-2017</t>
  </si>
  <si>
    <t>20/16.3GBMMV</t>
  </si>
  <si>
    <t>Arquivado (art. 277º - 2 CPP) - 24-04-2017</t>
  </si>
  <si>
    <t>20/16.3JACBR</t>
  </si>
  <si>
    <t>Arquivado (art. 277º - 2 CPP) - 28-01-2016</t>
  </si>
  <si>
    <t>21/16.1GACNT</t>
  </si>
  <si>
    <t>Arquivado (art. 277º - 2 CPP) - 19-12-2016</t>
  </si>
  <si>
    <t>21/16.1GALSA</t>
  </si>
  <si>
    <t>Arquivado (art. 277º - 2 CPP) - 07-10-2016</t>
  </si>
  <si>
    <t>22/16.0GACNT</t>
  </si>
  <si>
    <t>23/16.8GBMMV</t>
  </si>
  <si>
    <t>Arquivado (art. 277º - 2 CPP) - 14-10-2016</t>
  </si>
  <si>
    <t>24/16.6GACNT</t>
  </si>
  <si>
    <t>Arquivado (art. 277º - 2 CPP) - 28-10-2016</t>
  </si>
  <si>
    <t>25/16.4GALSA</t>
  </si>
  <si>
    <t>26/16.2GALSA</t>
  </si>
  <si>
    <t>Arquivado (art. 277º - 2 CPP) - 18-01-2017</t>
  </si>
  <si>
    <t>27/16.0GACNT</t>
  </si>
  <si>
    <t>Arquivado (art. 277º - 2 CPP) - 26-10-2016</t>
  </si>
  <si>
    <t>27/16.0GALSA</t>
  </si>
  <si>
    <t>Arquivado (art. 277º - 2 CPP) - 29-09-2016</t>
  </si>
  <si>
    <t>27/16.0GGCBR</t>
  </si>
  <si>
    <t>Arquivado (art. 277º - 2 CPP) - 12-04-2016</t>
  </si>
  <si>
    <t>28/16.9GACNT</t>
  </si>
  <si>
    <t>Arquivado (art. 277º - 2 CPP) - 22-11-2016</t>
  </si>
  <si>
    <t>28/16.9GALSA</t>
  </si>
  <si>
    <t>29/16.7GACNT</t>
  </si>
  <si>
    <t>29/16.7GALSA</t>
  </si>
  <si>
    <t>Arquivado (art. 277º - 2 CPP) - 20-10-2016</t>
  </si>
  <si>
    <t>29/16.7GAPPS</t>
  </si>
  <si>
    <t>Arquivado (art. 277º - 2 CPP) - 14-07-2016</t>
  </si>
  <si>
    <t>30/16.0GALSA</t>
  </si>
  <si>
    <t>32/16.7GALSA</t>
  </si>
  <si>
    <t>33/16.5GALSA</t>
  </si>
  <si>
    <t>Arquivado (art. 277º - 2 CPP) - 24-11-2016</t>
  </si>
  <si>
    <t>34/16.3GALSA</t>
  </si>
  <si>
    <t>Arquivado (art. 277º - 2 CPP) - 19-10-2016</t>
  </si>
  <si>
    <t>36/16.0GALSA</t>
  </si>
  <si>
    <t>Arquivado (art. 277º - 2 CPP) - 03-10-2016</t>
  </si>
  <si>
    <t>37/16.8GALSA</t>
  </si>
  <si>
    <t>38/16.6GALSA</t>
  </si>
  <si>
    <t>39/16.4GALSA</t>
  </si>
  <si>
    <t>Arquivado - outros (art. 277º - 1 CPP) - 17-05-2017</t>
  </si>
  <si>
    <t>40/16.8GALSA</t>
  </si>
  <si>
    <t>41/16.6GALSA</t>
  </si>
  <si>
    <t>Arquivado (art. 277º - 2 CPP) - 17-10-2016</t>
  </si>
  <si>
    <t>42/16.4GALSA</t>
  </si>
  <si>
    <t>43/16.2GALSA</t>
  </si>
  <si>
    <t>Arquivado (art. 277º - 2 CPP) - 20-12-2016</t>
  </si>
  <si>
    <t>44/16.0GALSA</t>
  </si>
  <si>
    <t>Arquivado (art. 277º - 2 CPP) - 15-11-2016</t>
  </si>
  <si>
    <t>45/16.9GALSA</t>
  </si>
  <si>
    <t>Arquivado (art. 277º - 2 CPP) - 21-11-2016</t>
  </si>
  <si>
    <t>45/16.9GAPPS</t>
  </si>
  <si>
    <t>Arquivado (art. 277º - 2 CPP) - 13-09-2017</t>
  </si>
  <si>
    <t>46/16.7GALSA</t>
  </si>
  <si>
    <t>Arquivado (art. 277º - 2 CPP) - 14-11-2016</t>
  </si>
  <si>
    <t>49/16.1GALSA</t>
  </si>
  <si>
    <t>50/16.5GALSA</t>
  </si>
  <si>
    <t>Arquivado (art. 277º - 2 CPP) - 07-12-2016</t>
  </si>
  <si>
    <t>51/16.3GALSA</t>
  </si>
  <si>
    <t>Arquivamento por extinção PC/morte - 16-01-2017</t>
  </si>
  <si>
    <t>52/16.1GALSA</t>
  </si>
  <si>
    <t>Arquivado (art. 277º - 2 CPP) - 17-11-2017</t>
  </si>
  <si>
    <t>53/16.0GALSA</t>
  </si>
  <si>
    <t>Arquivado (art. 282º, 3 CPP) - 27-06-2017</t>
  </si>
  <si>
    <t>53/16.0GASRE</t>
  </si>
  <si>
    <t>Arquivado (art. 282º, 3 CPP) - 20-03-2017</t>
  </si>
  <si>
    <t>54/16.8GALSA</t>
  </si>
  <si>
    <t>54/16.8GASRE</t>
  </si>
  <si>
    <t>Arquivado (art. 282º, 3 CPP) - 28-06-2017</t>
  </si>
  <si>
    <t>54/16.8GBAGN</t>
  </si>
  <si>
    <t>Arquivado (art. 282º, 3 CPP) - 21-06-2017</t>
  </si>
  <si>
    <t>56/16.4GALSA</t>
  </si>
  <si>
    <t>57/16.2GACDN</t>
  </si>
  <si>
    <t>Arquivado (art. 277º - 2 CPP) - 15-04-2016</t>
  </si>
  <si>
    <t>59/16.9GAAGN</t>
  </si>
  <si>
    <t>Arquivado (art. 277º - 2 CPP) - 05-09-2016</t>
  </si>
  <si>
    <t>63/16.7GAAGN</t>
  </si>
  <si>
    <t>64/16.5GAAGN</t>
  </si>
  <si>
    <t>Arquivado (art. 277º - 2 CPP) - 09-01-2017</t>
  </si>
  <si>
    <t>65/16.3GAAGN</t>
  </si>
  <si>
    <t>66/16.1GAAGN</t>
  </si>
  <si>
    <t>71/16.8GAAGN</t>
  </si>
  <si>
    <t>Arquivado - inexistência de crime - 28-10-2016</t>
  </si>
  <si>
    <t>74/16.2GAAGN</t>
  </si>
  <si>
    <t>Arquivado - inexistência de crime - 05-09-2016</t>
  </si>
  <si>
    <t>76/16.9GAOHP</t>
  </si>
  <si>
    <t>Arquivado (art. 277º - 2 CPP) - 17-01-2017</t>
  </si>
  <si>
    <t>76/16.9GBPCV</t>
  </si>
  <si>
    <t>77/16.7GAPNL</t>
  </si>
  <si>
    <t>77/16.7GBPCV</t>
  </si>
  <si>
    <t>78/16.5GBPCV</t>
  </si>
  <si>
    <t>79/16.3GAPNL</t>
  </si>
  <si>
    <t>Arquivado (art. 277º - 2 CPP) - 03-12-2016</t>
  </si>
  <si>
    <t>80/16.7GBPCV</t>
  </si>
  <si>
    <t>81/16.5GBPCV</t>
  </si>
  <si>
    <t>82/16.3GASRE</t>
  </si>
  <si>
    <t>Arquivado (art. 277º - 2 CPP) - 24-05-2016</t>
  </si>
  <si>
    <t>82/16.3GBPCV</t>
  </si>
  <si>
    <t>Arquivado (art. 277º - 2 CPP) - 13-02-2017</t>
  </si>
  <si>
    <t>83/16.1GBPCV</t>
  </si>
  <si>
    <t>Arquivado (art. 277º - 2 CPP) - 26-04-2017</t>
  </si>
  <si>
    <t>84/16.0GAAGN</t>
  </si>
  <si>
    <t>86/16.6GAPNL</t>
  </si>
  <si>
    <t>87/16.4GAPCV</t>
  </si>
  <si>
    <t>Arquivado (art. 277º - 2 CPP) - 31-05-2016</t>
  </si>
  <si>
    <t>88/16.2GAOHP</t>
  </si>
  <si>
    <t>Arquivado (art. 277º - 2 CPP) - 17-06-2016</t>
  </si>
  <si>
    <t>90/16.4GAPNL</t>
  </si>
  <si>
    <t>Arquivado (art. 277º - 2 CPP) - 29-11-2016</t>
  </si>
  <si>
    <t>91/16.2GAPNL</t>
  </si>
  <si>
    <t>Arquivado (art. 277º - 2 CPP) - 28-11-2016</t>
  </si>
  <si>
    <t>94/16.7GAAGN</t>
  </si>
  <si>
    <t>Arquivado (art. 277º - 2 CPP) - 14-12-2016</t>
  </si>
  <si>
    <t>94/16.7GBPCV</t>
  </si>
  <si>
    <t>Arquivado (art. 277º - 2 CPP) - 28-09-2016</t>
  </si>
  <si>
    <t>95/16.5GAPNL</t>
  </si>
  <si>
    <t>97/16.1GAPNL</t>
  </si>
  <si>
    <t>Arquivado (art. 277º - 2 CPP) - 22-09-2016</t>
  </si>
  <si>
    <t>99/16.8GAPNL</t>
  </si>
  <si>
    <t>104/16.8GCCNT</t>
  </si>
  <si>
    <t>Arquivado (art. 277º - 2 CPP) - 06-09-2016</t>
  </si>
  <si>
    <t>105/16.6GACDN</t>
  </si>
  <si>
    <t>Arquivado (art. 277º - 2 CPP) - 30-06-2016</t>
  </si>
  <si>
    <t>105/16.6GCCNT</t>
  </si>
  <si>
    <t>Arquivado (art. 277º - 2 CPP) - 21-06-2017</t>
  </si>
  <si>
    <t>106/16.4GAPCV</t>
  </si>
  <si>
    <t>106/16.4GAPNL</t>
  </si>
  <si>
    <t>Arquivado (art. 277º - 2 CPP) - 16-03-2017</t>
  </si>
  <si>
    <t>108/16.0GAPNL</t>
  </si>
  <si>
    <t>110/16.2GASRE</t>
  </si>
  <si>
    <t>112/16.9GAPNL</t>
  </si>
  <si>
    <t>Arquivado (art. 277º - 2 CPP) - 25-10-2016</t>
  </si>
  <si>
    <t>113/16.7GAPNL</t>
  </si>
  <si>
    <t>Arquivado (art. 277º - 2 CPP) - 05-01-2017</t>
  </si>
  <si>
    <t>113/16.7GBPCV</t>
  </si>
  <si>
    <t>114/16.5GBPCV</t>
  </si>
  <si>
    <t>115/16.3GAPNL</t>
  </si>
  <si>
    <t>Arquivado - outros (art. 277º - 1 CPP) - 20-10-2016</t>
  </si>
  <si>
    <t>120/16.0GAOHP</t>
  </si>
  <si>
    <t>120/16.0GCFIG</t>
  </si>
  <si>
    <t>120/16.0GGCBR</t>
  </si>
  <si>
    <t>123/16.4GAPNL</t>
  </si>
  <si>
    <t>Arquivado (art. 277º - 2 CPP) - 30-01-2017</t>
  </si>
  <si>
    <t>125/16.0GAPNL</t>
  </si>
  <si>
    <t>Arquivado (art. 277º - 2 CPP) - 15-02-2017</t>
  </si>
  <si>
    <t>126/16.9GCCNT</t>
  </si>
  <si>
    <t>127/16.7GAOHP</t>
  </si>
  <si>
    <t>Arquivado (art. 277º - 2 CPP) - 22-02-2017</t>
  </si>
  <si>
    <t>129/16.3GAOHP</t>
  </si>
  <si>
    <t>Arquivado (art. 277º - 2 CPP) - 23-01-2017</t>
  </si>
  <si>
    <t>131/16.5GAPNL</t>
  </si>
  <si>
    <t>Arquivado (art. 277º - 2 CPP) - 24-01-2017</t>
  </si>
  <si>
    <t>132/16.3GAPNL</t>
  </si>
  <si>
    <t>133/16.1GASRE</t>
  </si>
  <si>
    <t>133/16.1GBAGN</t>
  </si>
  <si>
    <t>136/16.6GAFIG</t>
  </si>
  <si>
    <t>139/16.0GASRE</t>
  </si>
  <si>
    <t>Arquivado - inexistência de crime - 22-11-2016</t>
  </si>
  <si>
    <t>143/16.9GAFIG</t>
  </si>
  <si>
    <t>143/16.9GAPNL</t>
  </si>
  <si>
    <t>Arquivado (art. 277º - 2 CPP) - 15-12-2016</t>
  </si>
  <si>
    <t>143/16.9GCFIG</t>
  </si>
  <si>
    <t>Arquivado (art. 277º - 2 CPP) - 20-09-2016</t>
  </si>
  <si>
    <t>144/16.7GGCBR</t>
  </si>
  <si>
    <t>146/16.3GAMMV</t>
  </si>
  <si>
    <t>Arquivado (art. 277º - 2 CPP) - 22-06-2016</t>
  </si>
  <si>
    <t>151/16.0GBPCV</t>
  </si>
  <si>
    <t>Arquivado - outros (art. 277º - 1 CPP) - 26-04-2017</t>
  </si>
  <si>
    <t>152/16.8GCFIG</t>
  </si>
  <si>
    <t>Arquivado (art. 282º, 3 CPP) - 06-04-2017</t>
  </si>
  <si>
    <t>156/16.0GASRE</t>
  </si>
  <si>
    <t>157/16.9T9LSA</t>
  </si>
  <si>
    <t>Arquivado (art. 277º - 2 CPP) - 20-07-2016</t>
  </si>
  <si>
    <t>163/16.3GAPCV</t>
  </si>
  <si>
    <t>Arquivado (art. 277º - 2 CPP) - 09-02-2017</t>
  </si>
  <si>
    <t>164/16.1GDCBR</t>
  </si>
  <si>
    <t>166/16.8GAOHP</t>
  </si>
  <si>
    <t>166/16.8GAPCV</t>
  </si>
  <si>
    <t>167/16.6T9AGN</t>
  </si>
  <si>
    <t>Arquivado - outros (art. 277º - 1 CPP) - 09-01-2017</t>
  </si>
  <si>
    <t>168/16.4GASRE</t>
  </si>
  <si>
    <t>169/16.2GAMIR</t>
  </si>
  <si>
    <t>Arquivado (art. 277º - 2 CPP) - 27-09-2016</t>
  </si>
  <si>
    <t>169/16.2GASRE</t>
  </si>
  <si>
    <t>170/16.6GDCBR</t>
  </si>
  <si>
    <t>172/16.2GACDN</t>
  </si>
  <si>
    <t>172/16.2GAPCV</t>
  </si>
  <si>
    <t>183/16.8GACDN</t>
  </si>
  <si>
    <t>183/16.8GCFIG</t>
  </si>
  <si>
    <t>Arquivado (art. 282º, 3 CPP) - 12-09-2017</t>
  </si>
  <si>
    <t>183/16.8GDCNT</t>
  </si>
  <si>
    <t>186/16.2GCFIG</t>
  </si>
  <si>
    <t>191/16.9GAOHP</t>
  </si>
  <si>
    <t>196/16.0GAOHP</t>
  </si>
  <si>
    <t>Arquivado (art. 277º - 2 CPP) - 01-03-2018</t>
  </si>
  <si>
    <t>197/16.8GACDN</t>
  </si>
  <si>
    <t>200/16.1GASRE</t>
  </si>
  <si>
    <t>Arquivado (art. 282º, 3 CPP) - 03-10-2017</t>
  </si>
  <si>
    <t>202/16.8GAOHP</t>
  </si>
  <si>
    <t>202/16.8GASRE</t>
  </si>
  <si>
    <t>Arquivado (art. 277º - 2 CPP) - 02-02-2017</t>
  </si>
  <si>
    <t>203/16.6GACDN</t>
  </si>
  <si>
    <t>205/16.2GAOHP</t>
  </si>
  <si>
    <t>Arquivado (art. 277º - 2 CPP) - 11-01-2017</t>
  </si>
  <si>
    <t>208/16.7GACDN</t>
  </si>
  <si>
    <t>211/16.7GAOHP</t>
  </si>
  <si>
    <t>211/16.7GASRE</t>
  </si>
  <si>
    <t>212/16.5GACDN</t>
  </si>
  <si>
    <t>Arquivado - outros (art. 277º - 1 CPP) - 31-10-2016</t>
  </si>
  <si>
    <t>212/16.5GAPCV</t>
  </si>
  <si>
    <t>Arquivado (art. 282º, 3 CPP) - 02-10-2017</t>
  </si>
  <si>
    <t>212/16.5GASRE</t>
  </si>
  <si>
    <t>Arquivado (art. 277º - 2 CPP) - 02-11-2016</t>
  </si>
  <si>
    <t>213/16.3GAMIR</t>
  </si>
  <si>
    <t>Arquivado (art. 277º - 2 CPP) - 06-03-2017</t>
  </si>
  <si>
    <t>214/16.1GACDN</t>
  </si>
  <si>
    <t>214/16.1GDCNT</t>
  </si>
  <si>
    <t>215/16.0GAOHP</t>
  </si>
  <si>
    <t>216/16.8GDCNT</t>
  </si>
  <si>
    <t>218/16.4GATBU</t>
  </si>
  <si>
    <t>Arquivado - outros (art. 277º - 1 CPP) - 20-02-2017</t>
  </si>
  <si>
    <t>226/16.5GASRE</t>
  </si>
  <si>
    <t>228/16.1GAOHP</t>
  </si>
  <si>
    <t>235/16.4JACBR</t>
  </si>
  <si>
    <t>Arquivado - desistência de queixa - 21-09-2016</t>
  </si>
  <si>
    <t>237/16.0GAMIR</t>
  </si>
  <si>
    <t>Arquivado (art. 277º - 2 CPP) - 21-04-2017</t>
  </si>
  <si>
    <t>245/16.1GAOHP</t>
  </si>
  <si>
    <t>256/16.7GDCNT</t>
  </si>
  <si>
    <t>Arquivado (art. 277º - 2 CPP) - 16-12-2016</t>
  </si>
  <si>
    <t>259/16.1GACDN</t>
  </si>
  <si>
    <t>260/16.5GAMMV</t>
  </si>
  <si>
    <t>263/16.0GAOHP</t>
  </si>
  <si>
    <t>Arquivado (art. 277º - 2 CPP) - 31-10-2016</t>
  </si>
  <si>
    <t>264/16.8GASRE</t>
  </si>
  <si>
    <t>Arquivado (art. 277º - 2 CPP) - 07-03-2017</t>
  </si>
  <si>
    <t>273/16.7GAMMV</t>
  </si>
  <si>
    <t>276/16.1GAOHP</t>
  </si>
  <si>
    <t>276/16.1GBCNT</t>
  </si>
  <si>
    <t>Arquivado (art. 277º - 2 CPP) - 28-06-2016</t>
  </si>
  <si>
    <t>279/16.6GBCNT</t>
  </si>
  <si>
    <t>Arquivado (art. 277º - 2 CPP) - 12-09-2016</t>
  </si>
  <si>
    <t>284/16.2GAOHP</t>
  </si>
  <si>
    <t>Arquivado (art. 277º - 2 CPP) - 20-03-2017</t>
  </si>
  <si>
    <t>285/16.0GAOHP</t>
  </si>
  <si>
    <t>Arquivado (art. 277º - 2 CPP) - 23-02-2017</t>
  </si>
  <si>
    <t>286/16.9GAOHP</t>
  </si>
  <si>
    <t>Arquivado (art. 282º, 3 CPP) - 06-02-2018</t>
  </si>
  <si>
    <t>286/16.9PBFIG</t>
  </si>
  <si>
    <t>Arquivado (art. 282º, 3 CPP) - 25-05-2017</t>
  </si>
  <si>
    <t>302/16.4GAMMV</t>
  </si>
  <si>
    <t>Acusação (sumaríssimo) - 30-06-2017</t>
  </si>
  <si>
    <t>306/16.7GAOHP</t>
  </si>
  <si>
    <t>309/16.1GBCNT</t>
  </si>
  <si>
    <t>311/16.3GAMMV</t>
  </si>
  <si>
    <t>311/16.3JACBR</t>
  </si>
  <si>
    <t>Acusação (tribunal colectivo) - 10-10-2016</t>
  </si>
  <si>
    <t>314/16.8GAMMV</t>
  </si>
  <si>
    <t>331/16.8GAMMV</t>
  </si>
  <si>
    <t>338/16.5JAAVR</t>
  </si>
  <si>
    <t>Arquivado (art. 277º - 2 CPP) - 16-02-2017</t>
  </si>
  <si>
    <t>340/16.7GAOHP</t>
  </si>
  <si>
    <t>346/16.6GAMMV</t>
  </si>
  <si>
    <t>Arquivado (art. 277º - 2 CPP) - 27-02-2017</t>
  </si>
  <si>
    <t>354/16.7JACBR</t>
  </si>
  <si>
    <t>356/16.3JACBR</t>
  </si>
  <si>
    <t>358/16.0GAMMV</t>
  </si>
  <si>
    <t>362/16.8JACBR</t>
  </si>
  <si>
    <t>363/16.6JACBR</t>
  </si>
  <si>
    <t>Arquivado (art. 277º - 2 CPP) - 11-10-2016</t>
  </si>
  <si>
    <t>380/16.6GBCNT</t>
  </si>
  <si>
    <t>383/16.0GAMMV</t>
  </si>
  <si>
    <t>384/16.9GAMMV</t>
  </si>
  <si>
    <t>387/16.3GBCNT</t>
  </si>
  <si>
    <t>Arquivado (art. 277º - 2 CPP) - 04-01-2017</t>
  </si>
  <si>
    <t>387/16.3T9CNT</t>
  </si>
  <si>
    <t>388/16.1GBCNT</t>
  </si>
  <si>
    <t>Arquivado (art. 277º - 2 CPP) - 25-01-2017</t>
  </si>
  <si>
    <t>389/16.0JACBR</t>
  </si>
  <si>
    <t>411/16.0JACBR</t>
  </si>
  <si>
    <t>430/16.6JAAVR</t>
  </si>
  <si>
    <t>433/16.0JACBR</t>
  </si>
  <si>
    <t>436/16.5JACBR</t>
  </si>
  <si>
    <t>Arquivado (art. 277º - 2 CPP) - 13-01-2017</t>
  </si>
  <si>
    <t>440/16.3JAAVR</t>
  </si>
  <si>
    <t>Acusação (tribunal colectivo) - 12-12-2016</t>
  </si>
  <si>
    <t>443/16.8JACBR</t>
  </si>
  <si>
    <t>Acusação (tribunal colectivo) - 27-10-2016</t>
  </si>
  <si>
    <t>460/16.8JACBR</t>
  </si>
  <si>
    <t>481/16.0JACBR</t>
  </si>
  <si>
    <t>827/16.1PBCBR</t>
  </si>
  <si>
    <t>Arquivado (art. 277º - 2 CPP) - 01-09-2016</t>
  </si>
  <si>
    <t>941/16.3T9FIG</t>
  </si>
  <si>
    <t>2641/16.5T9CBR</t>
  </si>
  <si>
    <t>Arquivado (art. 282º, 3 CPP) - 11-10-2017</t>
  </si>
  <si>
    <t>2733/16.0T9CBR</t>
  </si>
  <si>
    <t>Arquivado (art. 277º - 2 CPP) - 16-09-2016</t>
  </si>
  <si>
    <t>2791/16.8T9CBR</t>
  </si>
  <si>
    <t>2792/16.6T9CBR</t>
  </si>
  <si>
    <t>2793/16.4T9CBR</t>
  </si>
  <si>
    <t>2796/16.9T9CBR</t>
  </si>
  <si>
    <t>2938/16.4T9CBR</t>
  </si>
  <si>
    <t>Arquivado (art. 277º - 2 CPP) - 19-09-2016</t>
  </si>
  <si>
    <t>2963/16.5T9CBR</t>
  </si>
  <si>
    <t>3153/16.2T9CBR</t>
  </si>
  <si>
    <t>Arquivado (art. 277º - 2 CPP) - 12-12-2016</t>
  </si>
  <si>
    <t>3373/16.0T9CBR</t>
  </si>
  <si>
    <t>3714/16.0T9CBR</t>
  </si>
  <si>
    <t>3863/16.4T9CBR</t>
  </si>
  <si>
    <t>Arquivado (art. 277º - 2 CPP) - 07-11-2016</t>
  </si>
  <si>
    <t>1/17.0GALSA</t>
  </si>
  <si>
    <t>Arquivado (art. 277º - 2 CPP) - 27-01-2017</t>
  </si>
  <si>
    <t>1/17.0GBMMV</t>
  </si>
  <si>
    <t>Arquivado (art. 277º - 2 CPP) - 09-10-2017</t>
  </si>
  <si>
    <t>2/17.8GALSA</t>
  </si>
  <si>
    <t>Arquivado (art. 277º - 2 CPP) - 27-04-2017</t>
  </si>
  <si>
    <t>2/17.8GCCBR</t>
  </si>
  <si>
    <t>Arquivado (art. 282º, 3 CPP) - 16-01-2018</t>
  </si>
  <si>
    <t>3/17.6GBMMV</t>
  </si>
  <si>
    <t>6/17.0GALSA</t>
  </si>
  <si>
    <t>Arquivado (art. 277º - 2 CPP) - 20-04-2017</t>
  </si>
  <si>
    <t>7/17.9GACDN</t>
  </si>
  <si>
    <t>Arquivado (art. 277º - 2 CPP) - 14-02-2017</t>
  </si>
  <si>
    <t>7/17.9GALSA</t>
  </si>
  <si>
    <t>Arquivado (art. 277º - 2 CPP) - 20-09-2017</t>
  </si>
  <si>
    <t>8/17.7GALSA</t>
  </si>
  <si>
    <t>Acusação (sumaríssimo) - 20-09-2017</t>
  </si>
  <si>
    <t>8/17.7GCCBR</t>
  </si>
  <si>
    <t>Arquivado (art. 277º - 2 CPP) - 23-11-2017</t>
  </si>
  <si>
    <t>9/17.5GBMMV</t>
  </si>
  <si>
    <t>Arquivado (art. 277º - 2 CPP) - 25-05-2017</t>
  </si>
  <si>
    <t>9/17.5GCCBR</t>
  </si>
  <si>
    <t>10/17.9GACNT</t>
  </si>
  <si>
    <t>Arquivado (art. 277º - 2 CPP) - 23-06-2017</t>
  </si>
  <si>
    <t>10/17.9GALSA</t>
  </si>
  <si>
    <t>Arquivado (art. 277º - 2 CPP) - 02-05-2017</t>
  </si>
  <si>
    <t>11/17.7GACNT</t>
  </si>
  <si>
    <t>Arquivado (art. 277º - 2 CPP) - 29-12-2017</t>
  </si>
  <si>
    <t>11/17.7GALSA</t>
  </si>
  <si>
    <t>Arquivado (art. 277º - 2 CPP) - 11-09-2017</t>
  </si>
  <si>
    <t>11/17.7GBMMV</t>
  </si>
  <si>
    <t>Arquivado (art. 277º - 2 CPP) - 14-12-2017</t>
  </si>
  <si>
    <t>12/17.5GACNT</t>
  </si>
  <si>
    <t>Arquivado (art. 277º - 2 CPP) - 12-06-2017</t>
  </si>
  <si>
    <t>12/17.5GBMMV</t>
  </si>
  <si>
    <t>Arquivado (art. 277º - 2 CPP) - 27-06-2017</t>
  </si>
  <si>
    <t>13/17.3GACNT</t>
  </si>
  <si>
    <t>Arquivado (art. 277º - 2 CPP) - 30-06-2017</t>
  </si>
  <si>
    <t>13/17.3GCCBR</t>
  </si>
  <si>
    <t>Arquivado (art. 277º - 2 CPP) - 11-01-2018</t>
  </si>
  <si>
    <t>14/17.1GACNT</t>
  </si>
  <si>
    <t>14/17.1GALSA</t>
  </si>
  <si>
    <t>Arquivado (art. 277º - 2 CPP) - 01-06-2017</t>
  </si>
  <si>
    <t>14/17.1GBMMV</t>
  </si>
  <si>
    <t>Arquivado (art. 277º - 2 CPP) - 17-01-2018</t>
  </si>
  <si>
    <t>15/17.0GACNT</t>
  </si>
  <si>
    <t>15/17.0GALSA</t>
  </si>
  <si>
    <t>Arquivado (art. 277º - 2 CPP) - 23-05-2017</t>
  </si>
  <si>
    <t>16/17.8GALSA</t>
  </si>
  <si>
    <t>Arquivado (art. 277º - 2 CPP) - 06-03-2019</t>
  </si>
  <si>
    <t>16/17.8GASRE</t>
  </si>
  <si>
    <t>Arquivado (art. 277º - 2 CPP) - 01-03-2017</t>
  </si>
  <si>
    <t>16/17.8GBMMV</t>
  </si>
  <si>
    <t>17/17.6GACNT</t>
  </si>
  <si>
    <t>17/17.6GALSA</t>
  </si>
  <si>
    <t>Arquivado (art. 277º - 2 CPP) - 07-09-2017</t>
  </si>
  <si>
    <t>17/17.6GCCBR</t>
  </si>
  <si>
    <t>Acusação (sumaríssimo) - 26-06-2018</t>
  </si>
  <si>
    <t>18/17.4GACNT</t>
  </si>
  <si>
    <t>18/17.4GALSA</t>
  </si>
  <si>
    <t>Arquivado (art. 277º - 2 CPP) - 27-09-2017</t>
  </si>
  <si>
    <t>19/17.2GACNT</t>
  </si>
  <si>
    <t>Arquivado (art. 277º - 2 CPP) - 08-09-2017</t>
  </si>
  <si>
    <t>19/17.2GCCBR</t>
  </si>
  <si>
    <t>Arquivado (art. 282º, 3 CPP) - 18-12-2018</t>
  </si>
  <si>
    <t>20/17.6GACNT</t>
  </si>
  <si>
    <t>20/17.6GALSA</t>
  </si>
  <si>
    <t>Arquivado (art. 277º - 2 CPP) - 14-07-2017</t>
  </si>
  <si>
    <t>20/17.6GBMMV</t>
  </si>
  <si>
    <t>Arquivado (art. 277º - 2 CPP) - 06-09-2017</t>
  </si>
  <si>
    <t>20/17.6GCCBR</t>
  </si>
  <si>
    <t>Arquivado (art. 277º - 2 CPP) - 20-11-2017</t>
  </si>
  <si>
    <t>21/17.4GALSA</t>
  </si>
  <si>
    <t>21/17.4GCCBR</t>
  </si>
  <si>
    <t>Arquivado (art. 277º - 2 CPP) - 12-04-2018</t>
  </si>
  <si>
    <t>22/17.2GALSA</t>
  </si>
  <si>
    <t>22/17.2GCCBR</t>
  </si>
  <si>
    <t>23/17.0GBMMV</t>
  </si>
  <si>
    <t>Arquivado (art. 277º - 2 CPP) - 03-10-2017</t>
  </si>
  <si>
    <t>23/17.0GCCBR</t>
  </si>
  <si>
    <t>Arquivado (art. 277º - 2 CPP) - 25-10-2018</t>
  </si>
  <si>
    <t>24/17.9GACNT</t>
  </si>
  <si>
    <t>24/17.9GALSA</t>
  </si>
  <si>
    <t>Arquivado (art. 277º - 2 CPP) - 27-11-2017</t>
  </si>
  <si>
    <t>24/17.9GBMMV</t>
  </si>
  <si>
    <t>Arquivado (art. 277º - 2 CPP) - 02-10-2017</t>
  </si>
  <si>
    <t>24/17.9GCCBR</t>
  </si>
  <si>
    <t>25/17.7GACNT</t>
  </si>
  <si>
    <t>Arquivado (art. 282º, 3 CPP) - 28-09-2018</t>
  </si>
  <si>
    <t>25/17.7GBMMV</t>
  </si>
  <si>
    <t>Arquivado (art. 277º - 2 CPP) - 19-10-2017</t>
  </si>
  <si>
    <t>25/17.7GCCBR</t>
  </si>
  <si>
    <t>Arquivado (art. 277º - 2 CPP) - 21-09-2017</t>
  </si>
  <si>
    <t>26/17.5GBMMV</t>
  </si>
  <si>
    <t>26/17.5GCCBR</t>
  </si>
  <si>
    <t>Arquivado (art. 277º - 2 CPP) - 15-02-2018</t>
  </si>
  <si>
    <t>27/17.3GALSA</t>
  </si>
  <si>
    <t>Arquivado (art. 277º - 2 CPP) - 16-05-2018</t>
  </si>
  <si>
    <t>27/17.3GBMMV</t>
  </si>
  <si>
    <t>27/17.3GCCBR</t>
  </si>
  <si>
    <t>Arquivado (art. 277º - 2 CPP) - 26-10-2017</t>
  </si>
  <si>
    <t>28/17.1GACNT</t>
  </si>
  <si>
    <t>Arquivado (art. 277º - 2 CPP) - 15-09-2017</t>
  </si>
  <si>
    <t>28/17.1GCCBR</t>
  </si>
  <si>
    <t>Arquivado - inexistência de crime - 09-10-2017</t>
  </si>
  <si>
    <t>29/17.0GACNT</t>
  </si>
  <si>
    <t>Arquivado (art. 277º - 2 CPP) - 18-09-2017</t>
  </si>
  <si>
    <t>29/17.0GALSA</t>
  </si>
  <si>
    <t>Arquivado (art. 277º - 2 CPP) - 05-10-2017</t>
  </si>
  <si>
    <t>30/17.3GACNT</t>
  </si>
  <si>
    <t>Arquivado (art. 277º - 2 CPP) - 05-12-2017</t>
  </si>
  <si>
    <t>30/17.3GCCBR</t>
  </si>
  <si>
    <t>Arquivado (art. 277º - 2 CPP) - 14-11-2018</t>
  </si>
  <si>
    <t>31/17.1GACNT</t>
  </si>
  <si>
    <t>31/17.1GALSA</t>
  </si>
  <si>
    <t>31/17.1GBPCV</t>
  </si>
  <si>
    <t>Arquivado (art. 277º - 2 CPP) - 14-02-2018</t>
  </si>
  <si>
    <t>31/17.1GCCBR</t>
  </si>
  <si>
    <t>Arquivado (art. 277º - 2 CPP) - 23-10-2017</t>
  </si>
  <si>
    <t>32/17.0GACNT</t>
  </si>
  <si>
    <t>Arquivado (art. 277º - 2 CPP) - 13-12-2017</t>
  </si>
  <si>
    <t>32/17.0GALSA</t>
  </si>
  <si>
    <t>32/17.0GAPNL</t>
  </si>
  <si>
    <t>Arquivado (art. 277º - 2 CPP) - 30-09-2017</t>
  </si>
  <si>
    <t>33/17.8GACNT</t>
  </si>
  <si>
    <t>Arquivado (art. 277º - 2 CPP) - 26-09-2017</t>
  </si>
  <si>
    <t>33/17.8GALSA</t>
  </si>
  <si>
    <t>33/17.8GBMMV</t>
  </si>
  <si>
    <t>Arquivado (art. 277º - 2 CPP) - 18-10-2017</t>
  </si>
  <si>
    <t>34/17.6GACNT</t>
  </si>
  <si>
    <t>Arquivado (art. 277º - 2 CPP) - 19-09-2017</t>
  </si>
  <si>
    <t>34/17.6GALSA</t>
  </si>
  <si>
    <t>35/17.4GAAGN</t>
  </si>
  <si>
    <t>35/17.4GACNT</t>
  </si>
  <si>
    <t>Arquivado (art. 277º - 2 CPP) - 29-09-2017</t>
  </si>
  <si>
    <t>35/17.4GALSA</t>
  </si>
  <si>
    <t>Arquivado (art. 277º - 2 CPP) - 06-10-2017</t>
  </si>
  <si>
    <t>35/17.4GBMMV</t>
  </si>
  <si>
    <t>Arquivado (art. 277º - 2 CPP) - 22-11-2017</t>
  </si>
  <si>
    <t>36/17.2GACNT</t>
  </si>
  <si>
    <t>Arquivado (art. 277º - 2 CPP) - 30-01-2018</t>
  </si>
  <si>
    <t>36/17.2GALSA</t>
  </si>
  <si>
    <t>36/17.2GCCBR</t>
  </si>
  <si>
    <t>Arquivado (art. 277º - 2 CPP) - 09-01-2018</t>
  </si>
  <si>
    <t>37/17.0GACNT</t>
  </si>
  <si>
    <t>37/17.0GALSA</t>
  </si>
  <si>
    <t>Arquivado (art. 277º - 2 CPP) - 27-02-2018</t>
  </si>
  <si>
    <t>38/17.9GAAGN</t>
  </si>
  <si>
    <t>38/17.9GACNT</t>
  </si>
  <si>
    <t>Arquivado (art. 282º, 3 CPP) - 28-12-2018</t>
  </si>
  <si>
    <t>38/17.9GAFIG</t>
  </si>
  <si>
    <t>Arquivado (art. 277º - 2 CPP) - 10-04-2017</t>
  </si>
  <si>
    <t>38/17.9GALSA</t>
  </si>
  <si>
    <t>Acusação (tribunal colectivo) - 08-02-2018</t>
  </si>
  <si>
    <t>38/17.9GCCBR</t>
  </si>
  <si>
    <t>Arquivado (art. 277º - 2 CPP) - 11-12-2017</t>
  </si>
  <si>
    <t>40/17.0GACNT</t>
  </si>
  <si>
    <t>Arquivado (art. 282º, 3 CPP) - 30-04-2019</t>
  </si>
  <si>
    <t>40/17.0GBMMV</t>
  </si>
  <si>
    <t>40/17.0GDCNT</t>
  </si>
  <si>
    <t>Arquivado (art. 277º - 2 CPP) - 14-03-2017</t>
  </si>
  <si>
    <t>44/17.3GAFIG</t>
  </si>
  <si>
    <t>Arquivado (art. 277º - 2 CPP) - 04-04-2017</t>
  </si>
  <si>
    <t>45/17.1GACNT</t>
  </si>
  <si>
    <t>Acusação (sumaríssimo) - 31-05-2019</t>
  </si>
  <si>
    <t>46/17.0GACNT</t>
  </si>
  <si>
    <t>Arquivamento por extinção PC/morte - 28-09-2018</t>
  </si>
  <si>
    <t>46/17.0GALSA</t>
  </si>
  <si>
    <t>47/17.8GALSA</t>
  </si>
  <si>
    <t>Arquivado (art. 277º - 2 CPP) - 30-08-2018</t>
  </si>
  <si>
    <t>48/17.6GALSA</t>
  </si>
  <si>
    <t>Arquivado (art. 277º - 2 CPP) - 07-05-2018</t>
  </si>
  <si>
    <t>49/17.4GALSA</t>
  </si>
  <si>
    <t>50/17.8GAPCV</t>
  </si>
  <si>
    <t>Arquivado (art. 282º, 3 CPP) - 30-01-2018</t>
  </si>
  <si>
    <t>51/17.6GALSA</t>
  </si>
  <si>
    <t>52/17.4GALSA</t>
  </si>
  <si>
    <t>Arquivado (art. 277º - 2 CPP) - 09-11-2017</t>
  </si>
  <si>
    <t>53/17.2GALSA</t>
  </si>
  <si>
    <t>54/17.0GACNT</t>
  </si>
  <si>
    <t>Arquivado (art. 282º, 3 CPP) - 07-02-2019</t>
  </si>
  <si>
    <t>54/17.0PEFIG</t>
  </si>
  <si>
    <t>Acusação (tribunal colectivo) - 13-11-2017</t>
  </si>
  <si>
    <t>56/17.7GAAGN</t>
  </si>
  <si>
    <t>Arquivado - outros (art. 277º - 1 CPP) - 18-09-2017</t>
  </si>
  <si>
    <t>57/17.5GACNT</t>
  </si>
  <si>
    <t>Arquivado (art. 277º - 2 CPP) - 30-11-2017</t>
  </si>
  <si>
    <t>57/17.5GAMIR</t>
  </si>
  <si>
    <t>Arquivado (art. 277º - 2 CPP) - 22-02-2018</t>
  </si>
  <si>
    <t>59/17.1GALSA</t>
  </si>
  <si>
    <t>61/17.3GALSA</t>
  </si>
  <si>
    <t>Arquivado (art. 277º - 2 CPP) - 10-11-2017</t>
  </si>
  <si>
    <t>61/17.3GASRE</t>
  </si>
  <si>
    <t>Arquivado (art. 282º, 3 CPP) - 04-01-2019</t>
  </si>
  <si>
    <t>61/17.3GATBU</t>
  </si>
  <si>
    <t>Arquivado (art. 277º - 2 CPP) - 22-06-2018</t>
  </si>
  <si>
    <t>62/17.1GALSA</t>
  </si>
  <si>
    <t>64/17.8GALSA</t>
  </si>
  <si>
    <t>Arquivado (art. 282º, 3 CPP) - 31-10-2018</t>
  </si>
  <si>
    <t>64/17.8GAPNL</t>
  </si>
  <si>
    <t>65/17.6GAAGN</t>
  </si>
  <si>
    <t>Arquivado (art. 277º - 2 CPP) - 06-11-2017</t>
  </si>
  <si>
    <t>65/17.6GAFIG</t>
  </si>
  <si>
    <t>Arquivado - outros (art. 277º - 1 CPP) - 03-10-2017</t>
  </si>
  <si>
    <t>65/17.6GALSA</t>
  </si>
  <si>
    <t>66/17.4GALSA</t>
  </si>
  <si>
    <t>Arquivado (art. 277º - 2 CPP) - 29-01-2018</t>
  </si>
  <si>
    <t>66/17.4GBPCV</t>
  </si>
  <si>
    <t>Arquivado (art. 277º - 2 CPP) - 14-09-2017</t>
  </si>
  <si>
    <t>67/17.2GAPNL</t>
  </si>
  <si>
    <t>Arquivado (art. 277º - 2 CPP) - 13-07-2017</t>
  </si>
  <si>
    <t>68/17.0GAAGN</t>
  </si>
  <si>
    <t>68/17.0GALSA</t>
  </si>
  <si>
    <t>69/17.9GALSA</t>
  </si>
  <si>
    <t>Arquivado (art. 277º - 2 CPP) - 18-12-2017</t>
  </si>
  <si>
    <t>70/17.2GBPCV</t>
  </si>
  <si>
    <t>74/17.5GAAGN</t>
  </si>
  <si>
    <t>76/17.1GAMIR</t>
  </si>
  <si>
    <t>Arquivado (art. 277º - 2 CPP) - 19-02-2018</t>
  </si>
  <si>
    <t>76/17.1GBPCV</t>
  </si>
  <si>
    <t>76/17.1GDCNT</t>
  </si>
  <si>
    <t>77/17.0GAPNL</t>
  </si>
  <si>
    <t>77/17.0GBPCV</t>
  </si>
  <si>
    <t>77/17.0GCFIG</t>
  </si>
  <si>
    <t>Arquivado - outros (art. 277º - 1 CPP) - 03-05-2018</t>
  </si>
  <si>
    <t>78/17.8GBPCV</t>
  </si>
  <si>
    <t>Arquivado (art. 277º - 2 CPP) - 15-01-2018</t>
  </si>
  <si>
    <t>79/17.6GATBU</t>
  </si>
  <si>
    <t>Arquivado (art. 277º - 2 CPP) - 13-06-2017</t>
  </si>
  <si>
    <t>80/17.0GAMIR</t>
  </si>
  <si>
    <t>Arquivado (art. 277º - 2 CPP) - 06-02-2018</t>
  </si>
  <si>
    <t>82/17.6GAGVA</t>
  </si>
  <si>
    <t>83/17.4GAAGN</t>
  </si>
  <si>
    <t>86/17.9GAAGN</t>
  </si>
  <si>
    <t>87/17.7GAAGN</t>
  </si>
  <si>
    <t>Arquivado (art. 277º - 2 CPP) - 12-03-2018</t>
  </si>
  <si>
    <t>88/17.5GAAGN</t>
  </si>
  <si>
    <t>89/17.3GAAGN</t>
  </si>
  <si>
    <t>89/17.3GAOHP</t>
  </si>
  <si>
    <t>Arquivado (art. 282º, 3 CPP) - 09-10-2019</t>
  </si>
  <si>
    <t>90/17.7GACDN</t>
  </si>
  <si>
    <t>Arquivado (art. 277º - 2 CPP) - 26-06-2017</t>
  </si>
  <si>
    <t>90/17.7GAOHP</t>
  </si>
  <si>
    <t>91/17.5GAAGN</t>
  </si>
  <si>
    <t>92/17.3GBAGN</t>
  </si>
  <si>
    <t>Arquivado (art. 277º - 2 CPP) - 05-01-2018</t>
  </si>
  <si>
    <t>95/17.8GAOHP</t>
  </si>
  <si>
    <t>Arquivado (art. 277º - 2 CPP) - 22-05-2017</t>
  </si>
  <si>
    <t>96/17.6GATBU</t>
  </si>
  <si>
    <t>Acusação (tribunal colectivo) - 12-01-2018</t>
  </si>
  <si>
    <t>97/17.4GAPNL</t>
  </si>
  <si>
    <t>Arquivado (art. 277º - 2 CPP) - 16-11-2017</t>
  </si>
  <si>
    <t>97/17.4GATBU</t>
  </si>
  <si>
    <t>98/17.2GAOHP</t>
  </si>
  <si>
    <t>Arquivado (art. 277º - 2 CPP) - 03-07-2017</t>
  </si>
  <si>
    <t>98/17.2GBPCV</t>
  </si>
  <si>
    <t>Arquivado (art. 277º - 2 CPP) - 25-01-2018</t>
  </si>
  <si>
    <t>104/17.0GBAGN</t>
  </si>
  <si>
    <t>Arquivado (art. 277º - 2 CPP) - 08-11-2017</t>
  </si>
  <si>
    <t>104/17.0GCCNT</t>
  </si>
  <si>
    <t>Arquivado (art. 277º - 2 CPP) - 17-07-2017</t>
  </si>
  <si>
    <t>106/17.7GCFIG</t>
  </si>
  <si>
    <t>109/17.1GATBU</t>
  </si>
  <si>
    <t>Arquivado (art. 277º - 2 CPP) - 25-09-2017</t>
  </si>
  <si>
    <t>111/17.3GCCNT</t>
  </si>
  <si>
    <t>112/17.1GAOHP</t>
  </si>
  <si>
    <t>112/17.1GAPCV</t>
  </si>
  <si>
    <t>113/17.0GAOHP</t>
  </si>
  <si>
    <t>113/17.0GBPCV</t>
  </si>
  <si>
    <t>115/17.6T9AGN</t>
  </si>
  <si>
    <t>116/17.4GAFIG</t>
  </si>
  <si>
    <t>116/17.4GATBU</t>
  </si>
  <si>
    <t>117/17.2GAPNL</t>
  </si>
  <si>
    <t>118/17.0T9PCV</t>
  </si>
  <si>
    <t>119/17.9GATBU</t>
  </si>
  <si>
    <t>Arquivado (art. 277º - 2 CPP) - 26-02-2018</t>
  </si>
  <si>
    <t>121/17.0GATBU</t>
  </si>
  <si>
    <t>122/17.9GAFIG</t>
  </si>
  <si>
    <t>122/17.9GDCNT</t>
  </si>
  <si>
    <t>Arquivado (art. 277º - 2 CPP) - 05-07-2017</t>
  </si>
  <si>
    <t>123/17.7GDCBR</t>
  </si>
  <si>
    <t>Arquivado (art. 277º - 2 CPP) - 28-06-2017</t>
  </si>
  <si>
    <t>124/17.5GAFIG</t>
  </si>
  <si>
    <t>125/17.3GAFIG</t>
  </si>
  <si>
    <t>126/17.1GDCBR</t>
  </si>
  <si>
    <t>Arquivado (art. 277º - 2 CPP) - 27-12-2017</t>
  </si>
  <si>
    <t>126/17.1GDCNT</t>
  </si>
  <si>
    <t>Arquivado (art. 277º - 2 CPP) - 11-07-2017</t>
  </si>
  <si>
    <t>126/17.1T9PCV</t>
  </si>
  <si>
    <t>128/17.8GAPCV</t>
  </si>
  <si>
    <t>129/17.6GCFIG</t>
  </si>
  <si>
    <t>Arquivado (art. 277º - 2 CPP) - 04-10-2017</t>
  </si>
  <si>
    <t>130/17.0GATBU</t>
  </si>
  <si>
    <t>Arquivado (art. 277º - 2 CPP) - 15-11-2017</t>
  </si>
  <si>
    <t>131/17.8GATBU</t>
  </si>
  <si>
    <t>Arquivado (art. 277º - 2 CPP) - 24-01-2018</t>
  </si>
  <si>
    <t>132/17.6GATBU</t>
  </si>
  <si>
    <t>Arquivado (art. 277º - 2 CPP) - 22-01-2018</t>
  </si>
  <si>
    <t>134/17.2GASRE</t>
  </si>
  <si>
    <t>Arquivado (art. 277º - 2 CPP) - 10-07-2017</t>
  </si>
  <si>
    <t>135/17.0GATBU</t>
  </si>
  <si>
    <t>Arquivado (art. 277º - 2 CPP) - 28-02-2018</t>
  </si>
  <si>
    <t>137/17.7GDCBR</t>
  </si>
  <si>
    <t>138/17.5GAPCV</t>
  </si>
  <si>
    <t>140/17.7GAOHP</t>
  </si>
  <si>
    <t>Arquivado (art. 277º - 2 CPP) - 04-12-2017</t>
  </si>
  <si>
    <t>141/17.5GAPCV</t>
  </si>
  <si>
    <t>Arquivado (art. 277º - 2 CPP) - 03-07-2018</t>
  </si>
  <si>
    <t>141/17.5JACBR</t>
  </si>
  <si>
    <t>Acusação (tribunal colectivo) - 20-10-2017</t>
  </si>
  <si>
    <t>143/17.1GAOHP</t>
  </si>
  <si>
    <t>Arquivado (art. 282º, 3 CPP) - 30-05-2019</t>
  </si>
  <si>
    <t>143/17.1GATBU</t>
  </si>
  <si>
    <t>144/17.0GCFIG</t>
  </si>
  <si>
    <t>144/17.0JAAVR</t>
  </si>
  <si>
    <t>145/17.8GAFIG</t>
  </si>
  <si>
    <t>145/17.8GAPCV</t>
  </si>
  <si>
    <t>145/17.8GCCNT</t>
  </si>
  <si>
    <t>145/17.8GCFIG</t>
  </si>
  <si>
    <t>146/17.6GAOHP</t>
  </si>
  <si>
    <t>146/17.6GAPCV</t>
  </si>
  <si>
    <t>Arquivado (art. 277º - 2 CPP) - 05-09-2017</t>
  </si>
  <si>
    <t>146/17.6GASRE</t>
  </si>
  <si>
    <t>Arquivado - duplicação processual (art. 277º - 1 CPP) - 16-04-2018</t>
  </si>
  <si>
    <t>147/17.4JACBR</t>
  </si>
  <si>
    <t>Arquivado (art. 282º, 3 CPP) - 18-09-2018</t>
  </si>
  <si>
    <t>149/17.0GAPCV</t>
  </si>
  <si>
    <t>Arquivado (art. 277º - 2 CPP) - 19-03-2018</t>
  </si>
  <si>
    <t>149/17.0GATBU</t>
  </si>
  <si>
    <t>149/17.0JACBR</t>
  </si>
  <si>
    <t>150/17.4GAPCV</t>
  </si>
  <si>
    <t>150/17.4GDCBR</t>
  </si>
  <si>
    <t>Arquivado (art. 277º - 2 CPP) - 08-01-2018</t>
  </si>
  <si>
    <t>151/17.2GAPCV</t>
  </si>
  <si>
    <t>Arquivado (art. 277º - 2 CPP) - 12-09-2017</t>
  </si>
  <si>
    <t>152/17.0GAOHP</t>
  </si>
  <si>
    <t>152/17.0GAPCV</t>
  </si>
  <si>
    <t>153/17.9GAPCV</t>
  </si>
  <si>
    <t>153/17.9GCFIG</t>
  </si>
  <si>
    <t>Arquivado (art. 277º - 2 CPP) - 10-10-2017</t>
  </si>
  <si>
    <t>154/17.7GAPCV</t>
  </si>
  <si>
    <t>155/17.5GCLSA</t>
  </si>
  <si>
    <t>Arquivado (art. 277º - 2 CPP) - 16-04-2018</t>
  </si>
  <si>
    <t>155/17.5GDCNT</t>
  </si>
  <si>
    <t>157/17.1GAFIG</t>
  </si>
  <si>
    <t>Acusação (tribunal singular) - 07-12-2018</t>
  </si>
  <si>
    <t>157/17.1GDCNT</t>
  </si>
  <si>
    <t>158/17.0GAPCV</t>
  </si>
  <si>
    <t>159/17.8GAPCV</t>
  </si>
  <si>
    <t>159/17.8GATBU</t>
  </si>
  <si>
    <t>Arquivado (art. 277º - 2 CPP) - 07-03-2018</t>
  </si>
  <si>
    <t>160/17.1GAPCV</t>
  </si>
  <si>
    <t>162/17.8GAPCV</t>
  </si>
  <si>
    <t>162/17.8T9AGN</t>
  </si>
  <si>
    <t>163/17.6JACBR</t>
  </si>
  <si>
    <t>Arquivado (art. 277º - 2 CPP) - 09-05-2018</t>
  </si>
  <si>
    <t>165/17.2GACDN</t>
  </si>
  <si>
    <t>165/17.2GDCNT</t>
  </si>
  <si>
    <t>Arquivado (art. 277º - 2 CPP) - 07-11-2017</t>
  </si>
  <si>
    <t>166/17.0GAPCV</t>
  </si>
  <si>
    <t>166/17.0GCLSA</t>
  </si>
  <si>
    <t>166/17.0GDCNT</t>
  </si>
  <si>
    <t>167/17.9GGCBR</t>
  </si>
  <si>
    <t>168/17.7JACBR</t>
  </si>
  <si>
    <t>169/17.5JACBR</t>
  </si>
  <si>
    <t>170/17.9GAMMV</t>
  </si>
  <si>
    <t>171/17.7GACDN</t>
  </si>
  <si>
    <t>Arquivado (art. 282º, 3 CPP) - 23-01-2019</t>
  </si>
  <si>
    <t>172/17.5JAAVR</t>
  </si>
  <si>
    <t>173/17.3T9AGN</t>
  </si>
  <si>
    <t>174/17.1GACDN</t>
  </si>
  <si>
    <t>Arquivado (art. 277º - 2 CPP) - 31-01-2018</t>
  </si>
  <si>
    <t>179/17.2JAAVR</t>
  </si>
  <si>
    <t>Arquivado (art. 277º - 2 CPP) - 07-02-2018</t>
  </si>
  <si>
    <t>179/17.2JACBR</t>
  </si>
  <si>
    <t>Arquivado (art. 277º - 2 CPP) - 11-10-2017</t>
  </si>
  <si>
    <t>181/17.4GACDN</t>
  </si>
  <si>
    <t>181/17.4GBSCD</t>
  </si>
  <si>
    <t>184/17.9GDCBR</t>
  </si>
  <si>
    <t>185/17.7GASRE</t>
  </si>
  <si>
    <t>Arquivado - inexistência de crime - 18-10-2017</t>
  </si>
  <si>
    <t>186/17.5GASRE</t>
  </si>
  <si>
    <t>187/17.3GASRE</t>
  </si>
  <si>
    <t>188/17.1GAPCV</t>
  </si>
  <si>
    <t>188/17.1GASRE</t>
  </si>
  <si>
    <t>189/17.0GAPCV</t>
  </si>
  <si>
    <t>Arquivado (art. 282º, 3 CPP) - 06-02-2019</t>
  </si>
  <si>
    <t>190/17.3GASRE</t>
  </si>
  <si>
    <t>Arquivado (art. 277º - 2 CPP) - 17-10-2017</t>
  </si>
  <si>
    <t>191/17.1GASRE</t>
  </si>
  <si>
    <t>Arquivado (art. 277º - 2 CPP) - 13-10-2017</t>
  </si>
  <si>
    <t>192/17.0GACDN</t>
  </si>
  <si>
    <t>192/17.0GASRE</t>
  </si>
  <si>
    <t>193/17.8GASRE</t>
  </si>
  <si>
    <t>194/17.6JAAVR</t>
  </si>
  <si>
    <t>195/17.4GAMIR</t>
  </si>
  <si>
    <t>Arquivado (art. 277º - 2 CPP) - 20-02-2018</t>
  </si>
  <si>
    <t>195/17.4JAAVR</t>
  </si>
  <si>
    <t>196/17.2GCFIG</t>
  </si>
  <si>
    <t>196/17.2JAAVR</t>
  </si>
  <si>
    <t>197/17.0JAAVR</t>
  </si>
  <si>
    <t>198/17.9GAOHP</t>
  </si>
  <si>
    <t>198/17.9GDCBR</t>
  </si>
  <si>
    <t>198/17.9JAAVR</t>
  </si>
  <si>
    <t>199/17.7GACDN</t>
  </si>
  <si>
    <t>199/17.7JAAVR</t>
  </si>
  <si>
    <t>200/17.4GACDN</t>
  </si>
  <si>
    <t>200/17.4GASRE</t>
  </si>
  <si>
    <t>201/17.2GCFIG</t>
  </si>
  <si>
    <t>201/17.2GDCNT</t>
  </si>
  <si>
    <t>Arquivado (art. 277º - 2 CPP) - 16-10-2017</t>
  </si>
  <si>
    <t>204/17.7GASRE</t>
  </si>
  <si>
    <t>204/17.7JACBR</t>
  </si>
  <si>
    <t>Acusação (tribunal colectivo) - 27-10-2017</t>
  </si>
  <si>
    <t>208/17.0GAOHP</t>
  </si>
  <si>
    <t>208/17.0GDCBR</t>
  </si>
  <si>
    <t>210/17.1GCLSA</t>
  </si>
  <si>
    <t>211/17.0GAMMV</t>
  </si>
  <si>
    <t>213/17.6GASRE</t>
  </si>
  <si>
    <t>214/17.4GACDN</t>
  </si>
  <si>
    <t>Arquivado (art. 277º - 2 CPP) - 04-01-2018</t>
  </si>
  <si>
    <t>218/17.7GAPCV</t>
  </si>
  <si>
    <t>219/17.5GDCBR</t>
  </si>
  <si>
    <t>220/17.9GACDN</t>
  </si>
  <si>
    <t>222/17.5GACDN</t>
  </si>
  <si>
    <t>222/17.5JAAVR</t>
  </si>
  <si>
    <t>222/17.5JACBR</t>
  </si>
  <si>
    <t>Arquivado (art. 277º - 2 CPP) - 16-06-2017</t>
  </si>
  <si>
    <t>223/17.3GACDN</t>
  </si>
  <si>
    <t>Arquivado (art. 277º - 2 CPP) - 23-05-2018</t>
  </si>
  <si>
    <t>223/17.3GDCBR</t>
  </si>
  <si>
    <t>Arquivado (art. 277º - 2 CPP) - 09-07-2018</t>
  </si>
  <si>
    <t>226/17.8GDCNT</t>
  </si>
  <si>
    <t>227/17.6GACDN</t>
  </si>
  <si>
    <t>230/17.6JAAVR</t>
  </si>
  <si>
    <t>231/17.4GAOHP</t>
  </si>
  <si>
    <t>Arquivado (art. 277º - 2 CPP) - 29-11-2017</t>
  </si>
  <si>
    <t>232/17.2JAAVR</t>
  </si>
  <si>
    <t>233/17.0JAAVR</t>
  </si>
  <si>
    <t>246/17.2GACDN</t>
  </si>
  <si>
    <t>Arquivado (art. 277º - 2 CPP) - 04-04-2018</t>
  </si>
  <si>
    <t>247/17.0GACDN</t>
  </si>
  <si>
    <t>Arquivado (art. 277º - 2 CPP) - 24-08-2018</t>
  </si>
  <si>
    <t>247/17.0GAOHP</t>
  </si>
  <si>
    <t>251/17.9JACBR</t>
  </si>
  <si>
    <t>Acusação (art. 16º CPP) - 08-09-2017</t>
  </si>
  <si>
    <t>256/17.0GAMMV</t>
  </si>
  <si>
    <t>Arquivado (art. 282º, 3 CPP) - 30-10-2018</t>
  </si>
  <si>
    <t>265/17.9GAOHP</t>
  </si>
  <si>
    <t>266/17.7GAMMV</t>
  </si>
  <si>
    <t>273/17.0GAMMV</t>
  </si>
  <si>
    <t>274/17.8GAMMV</t>
  </si>
  <si>
    <t>276/17.4GAMMV</t>
  </si>
  <si>
    <t>276/17.4GAOHP</t>
  </si>
  <si>
    <t>Arquivado (art. 282º, 3 CPP) - 15-04-2020</t>
  </si>
  <si>
    <t>279/17.9GAMMV</t>
  </si>
  <si>
    <t>280/17.2GAOHP</t>
  </si>
  <si>
    <t>282/17.9GAOHP</t>
  </si>
  <si>
    <t>287/17.0GAMMV</t>
  </si>
  <si>
    <t>288/17.8JAAVR</t>
  </si>
  <si>
    <t>290/17.0GAMMV</t>
  </si>
  <si>
    <t>296/17.9JACBR</t>
  </si>
  <si>
    <t>300/17.0JACBR</t>
  </si>
  <si>
    <t>301/17.9JAAVR</t>
  </si>
  <si>
    <t>302/17.7JACBR</t>
  </si>
  <si>
    <t>Arquivado (art. 277º - 2 CPP) - 30-10-2017</t>
  </si>
  <si>
    <t>305/17.1JACBR</t>
  </si>
  <si>
    <t>311/17.6GAMMV</t>
  </si>
  <si>
    <t>319/17.1GBAND</t>
  </si>
  <si>
    <t>326/17.4JAAVR</t>
  </si>
  <si>
    <t>329/17.9GAMMV</t>
  </si>
  <si>
    <t>330/17.2GAMMV</t>
  </si>
  <si>
    <t>334/17.5JACBR</t>
  </si>
  <si>
    <t>343/17.4JACBR</t>
  </si>
  <si>
    <t>345/17.0JAAVR</t>
  </si>
  <si>
    <t>350/17.7JACBR</t>
  </si>
  <si>
    <t>Arquivado (art. 277º - 2 CPP) - 12-10-2017</t>
  </si>
  <si>
    <t>361/17.2JACBR</t>
  </si>
  <si>
    <t>Acusação (tribunal colectivo) - 18-01-2019</t>
  </si>
  <si>
    <t>368/17.0GBCNT</t>
  </si>
  <si>
    <t>379/17.5GBCNT</t>
  </si>
  <si>
    <t>382/17.5JACBR</t>
  </si>
  <si>
    <t>Arquivado (art. 277º - 2 CPP) - 09-04-2018</t>
  </si>
  <si>
    <t>390/17.6JACBR</t>
  </si>
  <si>
    <t>Acusação (tribunal colectivo) - 05-03-2018</t>
  </si>
  <si>
    <t>395/17.7JACBR</t>
  </si>
  <si>
    <t>Acusação (art. 16º CPP) - 22-09-2017</t>
  </si>
  <si>
    <t>397/17.3JACBR</t>
  </si>
  <si>
    <t>398/17.1JACBR</t>
  </si>
  <si>
    <t>404/17.0GAMMV</t>
  </si>
  <si>
    <t>415/17.5GACBR</t>
  </si>
  <si>
    <t>415/17.5JACBR</t>
  </si>
  <si>
    <t>417/17.1JACBR</t>
  </si>
  <si>
    <t>Arquivado (art. 277º - 2 CPP) - 05-06-2018</t>
  </si>
  <si>
    <t>449/17.0GBCNT</t>
  </si>
  <si>
    <t>451/17.1GBCNT</t>
  </si>
  <si>
    <t>456/17.2JAAVR</t>
  </si>
  <si>
    <t>Arquivado - outros (art. 277º - 1 CPP) - 12-06-2018</t>
  </si>
  <si>
    <t>459/17.7JACBR</t>
  </si>
  <si>
    <t>Arquivado (art. 277º - 2 CPP) - 05-04-2018</t>
  </si>
  <si>
    <t>462/17.7JACBR</t>
  </si>
  <si>
    <t>463/17.5GBCNT</t>
  </si>
  <si>
    <t>465/17.1JACBR</t>
  </si>
  <si>
    <t>Arquivado (art. 277º - 2 CPP) - 20-10-2017</t>
  </si>
  <si>
    <t>473/17.2JACBR</t>
  </si>
  <si>
    <t>Arquivado (art. 277º - 2 CPP) - 18-01-2018</t>
  </si>
  <si>
    <t>474/17.0JACBR</t>
  </si>
  <si>
    <t>475/17.9JACBR</t>
  </si>
  <si>
    <t>490/17.2JACBR</t>
  </si>
  <si>
    <t>Arquivado (art. 277º - 2 CPP) - 21-11-2017</t>
  </si>
  <si>
    <t>493/17.7GBCNT</t>
  </si>
  <si>
    <t>512/17.7GBCNT</t>
  </si>
  <si>
    <t>Arquivado (art. 277º - 2 CPP) - 03-11-2017</t>
  </si>
  <si>
    <t>522/17.4GBCNT</t>
  </si>
  <si>
    <t>547/17.0GBCNT</t>
  </si>
  <si>
    <t>553/17.4GBCNT</t>
  </si>
  <si>
    <t>607/17.7JACBR</t>
  </si>
  <si>
    <t>608/17.5JACBR</t>
  </si>
  <si>
    <t>Arquivado (art. 277º - 2 CPP) - 26-04-2018</t>
  </si>
  <si>
    <t>609/17.3GBCNT</t>
  </si>
  <si>
    <t>Arquivado (art. 277º - 2 CPP) - 08-02-2018</t>
  </si>
  <si>
    <t>614/17.0JACBR</t>
  </si>
  <si>
    <t>619/17.0JACBR</t>
  </si>
  <si>
    <t>Arquivado (art. 277º - 2 CPP) - 24-05-2018</t>
  </si>
  <si>
    <t>622/17.0T9CNT</t>
  </si>
  <si>
    <t>624/17.7JACBR</t>
  </si>
  <si>
    <t>Arquivado (art. 277º - 2 CPP) - 31-10-2018</t>
  </si>
  <si>
    <t>632/17.8JACBR</t>
  </si>
  <si>
    <t>Arquivado (art. 277º - 2 CPP) - 18-09-2018</t>
  </si>
  <si>
    <t>728/17.6T9CNT</t>
  </si>
  <si>
    <t>729/17.4T9CNT</t>
  </si>
  <si>
    <t>880/17.0T9FIG</t>
  </si>
  <si>
    <t>882/17.7T9FIG</t>
  </si>
  <si>
    <t>Arquivado (art. 277º - 2 CPP) - 14-06-2017</t>
  </si>
  <si>
    <t>898/17.3T9FIG</t>
  </si>
  <si>
    <t>899/17.1T9FIG</t>
  </si>
  <si>
    <t>Findo por conexão - 16-06-2017</t>
  </si>
  <si>
    <t>920/17.3T9FIG</t>
  </si>
  <si>
    <t>Findo por conexão - 20-06-2017</t>
  </si>
  <si>
    <t>921/17.1T9FIG</t>
  </si>
  <si>
    <t>944/17.0T9FIG</t>
  </si>
  <si>
    <t>Findo por conexão - 21-06-2017</t>
  </si>
  <si>
    <t>972/17.6T9FIG</t>
  </si>
  <si>
    <t>1234/17.4T9FIG</t>
  </si>
  <si>
    <t>1273/17.5PCCBR</t>
  </si>
  <si>
    <t>Arquivado (art. 277º - 2 CPP) - 12-12-2018</t>
  </si>
  <si>
    <t>1363/17.4T9FIG</t>
  </si>
  <si>
    <t>2361/17.3T9CBR</t>
  </si>
  <si>
    <t>Arquivado (art. 277º - 2 CPP) - 14-09-2018</t>
  </si>
  <si>
    <t>2992/17.1T9CBR</t>
  </si>
  <si>
    <t>3124/17.1T9CBR</t>
  </si>
  <si>
    <t>Arquivado - outros (art. 277º - 1 CPP) - 22-09-2017</t>
  </si>
  <si>
    <t>3151/17.9T9CBR</t>
  </si>
  <si>
    <t>Arquivado (art. 277º - 2 CPP) - 25-10-2017</t>
  </si>
  <si>
    <t>3969/17.2T9CBR</t>
  </si>
  <si>
    <t>4364/17.9T9CBR</t>
  </si>
  <si>
    <t>1/18.2GAPPS</t>
  </si>
  <si>
    <t>Arquivado (art. 277º - 2 CPP) - 12-09-2018</t>
  </si>
  <si>
    <t>1/18.2GCCBR</t>
  </si>
  <si>
    <t>Arquivado (art. 277º - 2 CPP) - 11-10-2018</t>
  </si>
  <si>
    <t>2/18.0GACNT</t>
  </si>
  <si>
    <t>Arquivado (art. 277º - 2 CPP) - 30-03-2018</t>
  </si>
  <si>
    <t>2/18.0GBMMV</t>
  </si>
  <si>
    <t>Arquivado (art. 277º - 2 CPP) - 13-03-2018</t>
  </si>
  <si>
    <t>2/18.0GCCBR</t>
  </si>
  <si>
    <t>Arquivado (art. 282º, 3 CPP) - 13-09-2018</t>
  </si>
  <si>
    <t>3/18.9GBMMV</t>
  </si>
  <si>
    <t>3/18.9GCCBR</t>
  </si>
  <si>
    <t>4/18.7GCCBR</t>
  </si>
  <si>
    <t>Arquivado (art. 282º, 3 CPP) - 21-03-2019</t>
  </si>
  <si>
    <t>5/18.5GACNT</t>
  </si>
  <si>
    <t>Arquivado (art. 282º, 3 CPP) - 24-09-2019</t>
  </si>
  <si>
    <t>5/18.5GALSA</t>
  </si>
  <si>
    <t>Arquivado (art. 277º - 2 CPP) - 27-02-2019</t>
  </si>
  <si>
    <t>6/18.3GACNT</t>
  </si>
  <si>
    <t>Arquivado (art. 282º, 3 CPP) - 30-09-2019</t>
  </si>
  <si>
    <t>7/18.1GALSA</t>
  </si>
  <si>
    <t>Arquivado (art. 277º - 2 CPP) - 12-03-2019</t>
  </si>
  <si>
    <t>7/18.1GCCBR</t>
  </si>
  <si>
    <t>Arquivado (art. 282º, 3 CPP) - 21-05-2019</t>
  </si>
  <si>
    <t>8/18.0GACNT</t>
  </si>
  <si>
    <t>9/18.8GACNT</t>
  </si>
  <si>
    <t>Arquivado (art. 282º, 3 CPP) - 27-09-2019</t>
  </si>
  <si>
    <t>10/18.1GACNT</t>
  </si>
  <si>
    <t>Arquivado (art. 277º - 2 CPP) - 22-01-2019</t>
  </si>
  <si>
    <t>11/18.0GCCBR</t>
  </si>
  <si>
    <t>12/18.8GACNT</t>
  </si>
  <si>
    <t>Arquivado (art. 277º - 2 CPP) - 28-06-2018</t>
  </si>
  <si>
    <t>13/18.6GACNT</t>
  </si>
  <si>
    <t>Arquivado (art. 277º - 2 CPP) - 11-09-2018</t>
  </si>
  <si>
    <t>13/18.6GAPPS</t>
  </si>
  <si>
    <t>Arquivado (art. 282º, 3 CPP) - 01-03-2019</t>
  </si>
  <si>
    <t>14/18.4GCCBR</t>
  </si>
  <si>
    <t>Arquivado (art. 277º - 2 CPP) - 01-10-2018</t>
  </si>
  <si>
    <t>15/18.2GCCBR</t>
  </si>
  <si>
    <t>Arquivado (art. 277º - 2 CPP) - 13-02-2019</t>
  </si>
  <si>
    <t>16/18.0GACNT</t>
  </si>
  <si>
    <t>Arquivado (art. 277º - 2 CPP) - 24-01-2019</t>
  </si>
  <si>
    <t>16/18.0GALSA</t>
  </si>
  <si>
    <t>17/18.9GACNT</t>
  </si>
  <si>
    <t>17/18.9GCCBR</t>
  </si>
  <si>
    <t>Arquivado (art. 277º - 2 CPP) - 18-02-2020</t>
  </si>
  <si>
    <t>18/18.7GACNT</t>
  </si>
  <si>
    <t>Arquivado (art. 277º - 2 CPP) - 21-09-2018</t>
  </si>
  <si>
    <t>18/18.7GAPNL</t>
  </si>
  <si>
    <t>Arquivado (art. 277º - 2 CPP) - 26-09-2018</t>
  </si>
  <si>
    <t>18/18.7GCCBR</t>
  </si>
  <si>
    <t>Arquivado (art. 277º - 2 CPP) - 09-10-2018</t>
  </si>
  <si>
    <t>19/18.5GACNT</t>
  </si>
  <si>
    <t>Arquivado (art. 277º - 2 CPP) - 24-04-2019</t>
  </si>
  <si>
    <t>20/18.9GACNT</t>
  </si>
  <si>
    <t>20/18.9GCCBR</t>
  </si>
  <si>
    <t>21/18.7GACNT</t>
  </si>
  <si>
    <t>21/18.7GCCBR</t>
  </si>
  <si>
    <t>Arquivado (art. 277º - 2 CPP) - 28-11-2018</t>
  </si>
  <si>
    <t>22/18.5GACNT</t>
  </si>
  <si>
    <t>Arquivado (art. 277º - 2 CPP) - 24-10-2018</t>
  </si>
  <si>
    <t>22/18.5GAPCV</t>
  </si>
  <si>
    <t>22/18.5GBPCV</t>
  </si>
  <si>
    <t>Arquivado (art. 277º - 2 CPP) - 17-04-2018</t>
  </si>
  <si>
    <t>22/18.5GCFIG</t>
  </si>
  <si>
    <t>Arquivado - outros (art. 277º - 1 CPP) - 09-07-2018</t>
  </si>
  <si>
    <t>23/18.3GACNT</t>
  </si>
  <si>
    <t>23/18.3JACBR</t>
  </si>
  <si>
    <t>Arquivado - outros (art. 277º - 1 CPP) - 15-03-2018</t>
  </si>
  <si>
    <t>24/18.1GACNT</t>
  </si>
  <si>
    <t>Arquivado (art. 282º, 3 CPP) - 29-05-2020</t>
  </si>
  <si>
    <t>25/18.0GACNT</t>
  </si>
  <si>
    <t>Arquivado (art. 282º, 3 CPP) - 28-02-2020</t>
  </si>
  <si>
    <t>29/18.2GALSA</t>
  </si>
  <si>
    <t>30/18.6GALSA</t>
  </si>
  <si>
    <t>31/18.4GALSA</t>
  </si>
  <si>
    <t>Arquivado (art. 277º - 2 CPP) - 08-05-2019</t>
  </si>
  <si>
    <t>31/18.4GBPCV</t>
  </si>
  <si>
    <t>Arquivado (art. 282º, 3 CPP) - 22-10-2018</t>
  </si>
  <si>
    <t>32/18.2GALSA</t>
  </si>
  <si>
    <t>Arquivado (art. 277º - 2 CPP) - 18-10-2018</t>
  </si>
  <si>
    <t>34/18.9GAAGN</t>
  </si>
  <si>
    <t>34/18.9GALSA</t>
  </si>
  <si>
    <t>34/18.9GAPPS</t>
  </si>
  <si>
    <t>Arquivado (art. 277º - 2 CPP) - 18-06-2018</t>
  </si>
  <si>
    <t>35/18.7GALSA</t>
  </si>
  <si>
    <t>36/18.5GALSA</t>
  </si>
  <si>
    <t>Arquivado (art. 277º - 2 CPP) - 25-03-2019</t>
  </si>
  <si>
    <t>37/18.3GALSA</t>
  </si>
  <si>
    <t>Arquivado (art. 277º - 2 CPP) - 10-04-2019</t>
  </si>
  <si>
    <t>37/18.3GAPNL</t>
  </si>
  <si>
    <t>38/18.1GALSA</t>
  </si>
  <si>
    <t>Arquivado (art. 277º - 2 CPP) - 30-10-2018</t>
  </si>
  <si>
    <t>39/18.0GALSA</t>
  </si>
  <si>
    <t>39/18.0GAPNL</t>
  </si>
  <si>
    <t>40/18.3GALSA</t>
  </si>
  <si>
    <t>42/18.0GALSA</t>
  </si>
  <si>
    <t>Arquivado (art. 277º - 2 CPP) - 27-11-2018</t>
  </si>
  <si>
    <t>44/18.6GDCBR</t>
  </si>
  <si>
    <t>Arquivado (art. 282º, 3 CPP) - 27-09-2018</t>
  </si>
  <si>
    <t>45/18.4GAPCV</t>
  </si>
  <si>
    <t>45/18.4GAPPS</t>
  </si>
  <si>
    <t>46/18.2GCCNT</t>
  </si>
  <si>
    <t>47/18.0GAAGN</t>
  </si>
  <si>
    <t>Arquivado (art. 277º - 2 CPP) - 27-09-2018</t>
  </si>
  <si>
    <t>50/18.0GAPCV</t>
  </si>
  <si>
    <t>Arquivado (art. 282º, 3 CPP) - 02-10-2018</t>
  </si>
  <si>
    <t>52/18.7GAPPS</t>
  </si>
  <si>
    <t>Arquivado (art. 277º - 2 CPP) - 24-09-2018</t>
  </si>
  <si>
    <t>53/18.5GAPPS</t>
  </si>
  <si>
    <t>Arquivado (art. 277º - 2 CPP) - 19-09-2018</t>
  </si>
  <si>
    <t>54/18.3GBPCV</t>
  </si>
  <si>
    <t>Arquivado (art. 282º, 3 CPP) - 21-01-2019</t>
  </si>
  <si>
    <t>56/18.0GAPCV</t>
  </si>
  <si>
    <t>Arquivado (art. 277º - 2 CPP) - 10-07-2018</t>
  </si>
  <si>
    <t>56/18.0GAPPS</t>
  </si>
  <si>
    <t>Arquivado (art. 277º - 2 CPP) - 29-04-2019</t>
  </si>
  <si>
    <t>57/18.8GAPCV</t>
  </si>
  <si>
    <t>Arquivado (art. 282º, 3 CPP) - 27-03-2019</t>
  </si>
  <si>
    <t>58/18.6GAPPS</t>
  </si>
  <si>
    <t>Arquivado (art. 277º - 2 CPP) - 14-02-2020</t>
  </si>
  <si>
    <t>58/18.6GCFIG</t>
  </si>
  <si>
    <t>Arquivado - outros (art. 277º - 1 CPP) - 10-09-2018</t>
  </si>
  <si>
    <t>59/18.4GATBU</t>
  </si>
  <si>
    <t>64/18.0GCLSA</t>
  </si>
  <si>
    <t>Arquivado (art. 282º, 3 CPP) - 06-05-2019</t>
  </si>
  <si>
    <t>65/18.9GAPCV</t>
  </si>
  <si>
    <t>Arquivado (art. 282º, 3 CPP) - 17-10-2018</t>
  </si>
  <si>
    <t>66/18.7GAFIG</t>
  </si>
  <si>
    <t>66/18.7GAPCV</t>
  </si>
  <si>
    <t>Arquivado (art. 277º - 2 CPP) - 25-06-2018</t>
  </si>
  <si>
    <t>67/18.5GAPCV</t>
  </si>
  <si>
    <t>Arquivado (art. 282º, 3 CPP) - 25-10-2018</t>
  </si>
  <si>
    <t>68/18.3GAPCV</t>
  </si>
  <si>
    <t>70/18.5GAPNL</t>
  </si>
  <si>
    <t>Arquivado - outros (art. 277º - 1 CPP) - 25-09-2018</t>
  </si>
  <si>
    <t>70/18.5GASRE</t>
  </si>
  <si>
    <t>Arquivado (art. 277º - 2 CPP) - 24-04-2018</t>
  </si>
  <si>
    <t>71/18.3GAPCV</t>
  </si>
  <si>
    <t>75/18.6T9PCV</t>
  </si>
  <si>
    <t>Arquivado (art. 282º, 3 CPP) - 12-12-2018</t>
  </si>
  <si>
    <t>76/18.4GAPCV</t>
  </si>
  <si>
    <t>Arquivado (art. 282º, 3 CPP) - 27-10-2018</t>
  </si>
  <si>
    <t>77/18.2GAPCV</t>
  </si>
  <si>
    <t>Arquivado (art. 282º, 3 CPP) - 18-10-2018</t>
  </si>
  <si>
    <t>78/18.0GASRE</t>
  </si>
  <si>
    <t>Arquivado (art. 282º, 3 CPP) - 02-10-2019</t>
  </si>
  <si>
    <t>81/18.0GDCNT</t>
  </si>
  <si>
    <t>82/18.9T9MMV</t>
  </si>
  <si>
    <t>Arquivado (art. 277º - 2 CPP) - 10-04-2018</t>
  </si>
  <si>
    <t>87/18.0GBCNT</t>
  </si>
  <si>
    <t>Arquivado (art. 277º - 2 CPP) - 07-05-2019</t>
  </si>
  <si>
    <t>87/18.0GDCNT</t>
  </si>
  <si>
    <t>Arquivado (art. 277º - 2 CPP) - 07-09-2018</t>
  </si>
  <si>
    <t>88/18.8GDCBR</t>
  </si>
  <si>
    <t>Arquivado (art. 277º - 2 CPP) - 30-05-2018</t>
  </si>
  <si>
    <t>91/18.8GDCNT</t>
  </si>
  <si>
    <t>Arquivado - outros (art. 277º - 1 CPP) - 28-02-2019</t>
  </si>
  <si>
    <t>93/18.4GAPCV</t>
  </si>
  <si>
    <t>Arquivado (art. 282º, 3 CPP) - 09-01-2019</t>
  </si>
  <si>
    <t>97/18.7GASRE</t>
  </si>
  <si>
    <t>Arquivado (art. 282º, 3 CPP) - 01-10-2019</t>
  </si>
  <si>
    <t>97/18.7T9TBU</t>
  </si>
  <si>
    <t>100/18.0GASRE</t>
  </si>
  <si>
    <t>104/18.3T9TBU</t>
  </si>
  <si>
    <t>Arquivado (art. 277º - 2 CPP) - 11-04-2019</t>
  </si>
  <si>
    <t>106/18.0GATBU</t>
  </si>
  <si>
    <t>109/18.4GDCNT</t>
  </si>
  <si>
    <t>Arquivado (art. 277º - 2 CPP) - 09-09-2019</t>
  </si>
  <si>
    <t>109/18.4GGCBR</t>
  </si>
  <si>
    <t>Arquivado (art. 277º - 2 CPP) - 04-09-2018</t>
  </si>
  <si>
    <t>110/18.8GATBU</t>
  </si>
  <si>
    <t>111/18.6GCCNT</t>
  </si>
  <si>
    <t>Arquivado (art. 282º, 3 CPP) - 18-11-2019</t>
  </si>
  <si>
    <t>113/18.2T9PCV</t>
  </si>
  <si>
    <t>Arquivado (art. 277º - 2 CPP) - 23-10-2018</t>
  </si>
  <si>
    <t>115/18.9GCLSA</t>
  </si>
  <si>
    <t>119/18.1GAFIG</t>
  </si>
  <si>
    <t>127/18.2GGCBR</t>
  </si>
  <si>
    <t>Arquivado (art. 277º - 2 CPP) - 12-10-2018</t>
  </si>
  <si>
    <t>128/18.0GBAGN</t>
  </si>
  <si>
    <t>131/18.0GAPCV</t>
  </si>
  <si>
    <t>Arquivado - outros (art. 277º - 1 CPP) - 05-09-2018</t>
  </si>
  <si>
    <t>134/18.5GDCNT</t>
  </si>
  <si>
    <t>Arquivado (art. 277º - 2 CPP) - 13-09-2018</t>
  </si>
  <si>
    <t>134/18.5GGCBR</t>
  </si>
  <si>
    <t>Arquivado (art. 277º - 2 CPP) - 30-11-2018</t>
  </si>
  <si>
    <t>136/18.1GCCNT</t>
  </si>
  <si>
    <t>Arquivado (art. 277º - 2 CPP) - 12-02-2019</t>
  </si>
  <si>
    <t>139/18.6GDCNT</t>
  </si>
  <si>
    <t>141/18.8GDCNT</t>
  </si>
  <si>
    <t>Arquivado (art. 277º - 2 CPP) - 10-07-2019</t>
  </si>
  <si>
    <t>141/18.8GGCBR</t>
  </si>
  <si>
    <t>142/18.6GGCBR</t>
  </si>
  <si>
    <t>Arquivado (art. 277º - 2 CPP) - 08-11-2018</t>
  </si>
  <si>
    <t>143/18.4GDCNT</t>
  </si>
  <si>
    <t>Arquivado (art. 277º - 2 CPP) - 04-10-2018</t>
  </si>
  <si>
    <t>145/18.0JACBR</t>
  </si>
  <si>
    <t>149/18.3GDCBR</t>
  </si>
  <si>
    <t>154/18.0GCLSA</t>
  </si>
  <si>
    <t>156/18.6GASRE</t>
  </si>
  <si>
    <t>Arquivado (art. 277º - 2 CPP) - 29-10-2018</t>
  </si>
  <si>
    <t>160/18.4GCLSA</t>
  </si>
  <si>
    <t>161/18.2GAOHP</t>
  </si>
  <si>
    <t>161/18.2GCLSA</t>
  </si>
  <si>
    <t>166/18.3GDCBR</t>
  </si>
  <si>
    <t>Arquivado (art. 277º - 2 CPP) - 13-05-2019</t>
  </si>
  <si>
    <t>174/18.4GAMMV</t>
  </si>
  <si>
    <t>Arquivado (art. 277º - 2 CPP) - 05-07-2018</t>
  </si>
  <si>
    <t>174/18.4GCFIG</t>
  </si>
  <si>
    <t>174/18.4GDCBR</t>
  </si>
  <si>
    <t>178/18.7GAMIR</t>
  </si>
  <si>
    <t>182/18.5GBCNT</t>
  </si>
  <si>
    <t>183/18.3GBCNT</t>
  </si>
  <si>
    <t>184/18.1GBCNT</t>
  </si>
  <si>
    <t>185/18.0GACDN</t>
  </si>
  <si>
    <t>186/18.8GDCNT</t>
  </si>
  <si>
    <t>Arquivado (art. 282º, 3 CPP) - 12-09-2019</t>
  </si>
  <si>
    <t>187/18.6GACDN</t>
  </si>
  <si>
    <t>Arquivado (art. 277º - 2 CPP) - 16-11-2018</t>
  </si>
  <si>
    <t>188/18.4GACDN</t>
  </si>
  <si>
    <t>189/18.2GACDN</t>
  </si>
  <si>
    <t>Arquivado (art. 282º, 3 CPP) - 21-10-2019</t>
  </si>
  <si>
    <t>191/18.4GBCNT</t>
  </si>
  <si>
    <t>Arquivado (art. 282º, 3 CPP) - 20-09-2019</t>
  </si>
  <si>
    <t>191/18.4GDCBR</t>
  </si>
  <si>
    <t>195/18.7GDCBR</t>
  </si>
  <si>
    <t>196/18.5GBLSA</t>
  </si>
  <si>
    <t>198/18.1GBCNT</t>
  </si>
  <si>
    <t>Arquivado (art. 282º, 3 CPP) - 31-01-2019</t>
  </si>
  <si>
    <t>198/18.1GBLSA</t>
  </si>
  <si>
    <t>198/18.1JACBR</t>
  </si>
  <si>
    <t>Arquivado (art. 277º - 2 CPP) - 12-11-2018</t>
  </si>
  <si>
    <t>199/18.0GDCBR</t>
  </si>
  <si>
    <t>201/18.5GBCNT</t>
  </si>
  <si>
    <t>Arquivado (art. 277º - 2 CPP) - 12-06-2018</t>
  </si>
  <si>
    <t>209/18.0GASRE</t>
  </si>
  <si>
    <t>Arquivado - outros (art. 277º - 1 CPP) - 06-02-2019</t>
  </si>
  <si>
    <t>215/18.5T9CNT</t>
  </si>
  <si>
    <t>226/18.0GASRE</t>
  </si>
  <si>
    <t>Arquivado (art. 282º, 3 CPP) - 20-06-2020</t>
  </si>
  <si>
    <t>227/18.9GBLSA</t>
  </si>
  <si>
    <t>Arquivado - outros (art. 277º - 1 CPP) - 17-06-2019</t>
  </si>
  <si>
    <t>238/18.4JACBR</t>
  </si>
  <si>
    <t>Arquivado (art. 277º - 2 CPP) - 07-07-2021</t>
  </si>
  <si>
    <t>244/18.9JAAVR</t>
  </si>
  <si>
    <t>Arquivado (art. 277º - 2 CPP) - 27-01-2020</t>
  </si>
  <si>
    <t>248/18.1T9CNT</t>
  </si>
  <si>
    <t>Arquivado (art. 277º - 2 CPP) - 23-04-2018</t>
  </si>
  <si>
    <t>256/18.2T9MMV</t>
  </si>
  <si>
    <t>268/18.6GASRE</t>
  </si>
  <si>
    <t>287/18.2JACBR</t>
  </si>
  <si>
    <t>Arquivado (art. 277º - 2 CPP) - 01-07-2020</t>
  </si>
  <si>
    <t>288/18.0GBCNT</t>
  </si>
  <si>
    <t>Arquivado (art. 277º - 2 CPP) - 06-09-2018</t>
  </si>
  <si>
    <t>299/18.6T9CNT</t>
  </si>
  <si>
    <t>Arquivado (art. 282º, 3 CPP) - 10-07-2020</t>
  </si>
  <si>
    <t>307/18.0T9CNT</t>
  </si>
  <si>
    <t>324/18.0GAMMV</t>
  </si>
  <si>
    <t>331/18.3GBCNT</t>
  </si>
  <si>
    <t>335/18.6JACBR</t>
  </si>
  <si>
    <t>Arquivado (art. 277º - 2 CPP) - 23-01-2019</t>
  </si>
  <si>
    <t>354/18.2GBCNT</t>
  </si>
  <si>
    <t>Arquivado (art. 277º - 2 CPP) - 28-09-2018</t>
  </si>
  <si>
    <t>362/18.3GAMMV</t>
  </si>
  <si>
    <t>391/18.7T9CNT</t>
  </si>
  <si>
    <t>417/18.4JACBR</t>
  </si>
  <si>
    <t>418/18.2JACBR</t>
  </si>
  <si>
    <t>486/18.7JACBR</t>
  </si>
  <si>
    <t>521/18.9JACBR</t>
  </si>
  <si>
    <t>522/18.7JACBR</t>
  </si>
  <si>
    <t>523/18.5JACBR</t>
  </si>
  <si>
    <t>561/18.8JACBR</t>
  </si>
  <si>
    <t>Arquivado (art. 277º - 2 CPP) - 28-02-2022</t>
  </si>
  <si>
    <t>567/18.7JACBR</t>
  </si>
  <si>
    <t>Arquivado (art. 277º - 2 CPP) - 27-05-2019</t>
  </si>
  <si>
    <t>568/18.5JACBR</t>
  </si>
  <si>
    <t>Arquivado (art. 277º - 2 CPP) - 12-07-2019</t>
  </si>
  <si>
    <t>577/18.4PBFIG</t>
  </si>
  <si>
    <t>589/18.8JACBR</t>
  </si>
  <si>
    <t>Arquivado (art. 277º - 2 CPP) - 06-05-2019</t>
  </si>
  <si>
    <t>602/18.9JACBR</t>
  </si>
  <si>
    <t>Arquivado (art. 277º - 2 CPP) - 30-04-2019</t>
  </si>
  <si>
    <t>604/18.5JACBR</t>
  </si>
  <si>
    <t>Arquivado (art. 277º - 2 CPP) - 21-01-2019</t>
  </si>
  <si>
    <t>620/18.7JACBR</t>
  </si>
  <si>
    <t>Arquivado (art. 277º - 2 CPP) - 11-03-2019</t>
  </si>
  <si>
    <t>621/18.5JACBR</t>
  </si>
  <si>
    <t>Arquivado (art. 277º - 2 CPP) - 14-03-2019</t>
  </si>
  <si>
    <t>622/18.3JACBR</t>
  </si>
  <si>
    <t>624/18.0JACBR</t>
  </si>
  <si>
    <t>659/18.2JACBR</t>
  </si>
  <si>
    <t>Acusação (tribunal colectivo) - 22-03-2019</t>
  </si>
  <si>
    <t>661/18.4JACBR</t>
  </si>
  <si>
    <t>662/18.2JACBR</t>
  </si>
  <si>
    <t>688/18.6JACBR</t>
  </si>
  <si>
    <t>Acusação (tribunal colectivo) - 14-05-2019</t>
  </si>
  <si>
    <t>713/18.0JACBR</t>
  </si>
  <si>
    <t>Arquivado (art. 277º - 2 CPP) - 23-04-2019</t>
  </si>
  <si>
    <t>743/18.2JACBR</t>
  </si>
  <si>
    <t>758/18.0JACBR</t>
  </si>
  <si>
    <t>772/18.6JACBR</t>
  </si>
  <si>
    <t>1312/18.2T9FIG</t>
  </si>
  <si>
    <t>Arquivado (art. 277º - 2 CPP) - 17-10-2018</t>
  </si>
  <si>
    <t>1583/18.4T9CBR</t>
  </si>
  <si>
    <t>Arquivado (art. 277º - 2 CPP) - 21-11-2018</t>
  </si>
  <si>
    <t>1707/18.1T9FIG</t>
  </si>
  <si>
    <t>1710/18.1T9FIG</t>
  </si>
  <si>
    <t>Findo por conexão - 22-10-2018</t>
  </si>
  <si>
    <t>1732/18.2T9FIG</t>
  </si>
  <si>
    <t>Arquivado - outros (art. 277º - 1 CPP) - 17-01-2019</t>
  </si>
  <si>
    <t>1733/18.0T9FIG</t>
  </si>
  <si>
    <t>1750/18.0T9FIG</t>
  </si>
  <si>
    <t>1783/18.7T9FIG</t>
  </si>
  <si>
    <t>1798/18.5T9FIG</t>
  </si>
  <si>
    <t>1911/18.2T9FIG</t>
  </si>
  <si>
    <t>Arquivado (art. 277º - 2 CPP) - 15-11-2018</t>
  </si>
  <si>
    <t>2175/18.3T9CBR</t>
  </si>
  <si>
    <t>3283/18.6T9CBR</t>
  </si>
  <si>
    <t>3286/18.0T9CBR</t>
  </si>
  <si>
    <t>Arquivado (art. 277º - 2 CPP) - 27-06-2018</t>
  </si>
  <si>
    <t>3287/18.9T9CBR</t>
  </si>
  <si>
    <t>3288/18.7T9CBR</t>
  </si>
  <si>
    <t>Arquivado (art. 277º - 2 CPP) - 12-07-2018</t>
  </si>
  <si>
    <t>5369/18.8T9CBR</t>
  </si>
  <si>
    <t>5804/18.5T9CBR</t>
  </si>
  <si>
    <t>6004/18.0T9CBR</t>
  </si>
  <si>
    <t>Arquivado (art. 277º - 2 CPP) - 05-04-2019</t>
  </si>
  <si>
    <t>1/19.5GACNT</t>
  </si>
  <si>
    <t>Arquivado - desistência de queixa - 14-05-2019</t>
  </si>
  <si>
    <t>1/19.5GBMMV</t>
  </si>
  <si>
    <t>Arquivado (art. 277º - 2 CPP) - 13-03-2019</t>
  </si>
  <si>
    <t>2/19.3GACNT</t>
  </si>
  <si>
    <t>Arquivado (art. 282º, 3 CPP) - 29-04-2020</t>
  </si>
  <si>
    <t>2/19.3GBMMV</t>
  </si>
  <si>
    <t>Arquivado (art. 282º, 3 CPP) - 17-02-2020</t>
  </si>
  <si>
    <t>2/19.3GCCBR</t>
  </si>
  <si>
    <t>Arquivado (art. 277º - 2 CPP) - 24-05-2019</t>
  </si>
  <si>
    <t>3/19.1GACNT</t>
  </si>
  <si>
    <t>Arquivado (art. 282º, 3 CPP) - 24-06-2020</t>
  </si>
  <si>
    <t>3/19.1GBMMV</t>
  </si>
  <si>
    <t>4/19.0GACNT</t>
  </si>
  <si>
    <t>5/19.8GACNT</t>
  </si>
  <si>
    <t>Arquivado - outros (art. 277º - 1 CPP) - 30-04-2019</t>
  </si>
  <si>
    <t>5/19.8GALSA</t>
  </si>
  <si>
    <t>Arquivado (art. 277º - 2 CPP) - 13-05-2020</t>
  </si>
  <si>
    <t>6/19.6GACDN</t>
  </si>
  <si>
    <t>Arquivado (art. 277º - 2 CPP) - 07-02-2019</t>
  </si>
  <si>
    <t>6/19.6GASRE</t>
  </si>
  <si>
    <t>7/19.4GACNT</t>
  </si>
  <si>
    <t>Arquivado (art. 277º - 2 CPP) - 24-02-2020</t>
  </si>
  <si>
    <t>7/19.4GALSA</t>
  </si>
  <si>
    <t>Arquivado (art. 277º - 2 CPP) - 17-09-2019</t>
  </si>
  <si>
    <t>8/19.2GACNT</t>
  </si>
  <si>
    <t>Arquivado (art. 277º - 2 CPP) - 21-02-2020</t>
  </si>
  <si>
    <t>9/19.0GACNT</t>
  </si>
  <si>
    <t>Arquivado (art. 277º - 2 CPP) - 16-05-2019</t>
  </si>
  <si>
    <t>9/19.0GALSA</t>
  </si>
  <si>
    <t>Arquivado - outros (art. 277º - 1 CPP) - 28-10-2019</t>
  </si>
  <si>
    <t>10/19.4GALSA</t>
  </si>
  <si>
    <t>Arquivado - outros (art. 277º - 1 CPP) - 10-07-2019</t>
  </si>
  <si>
    <t>10/19.4GBMMV</t>
  </si>
  <si>
    <t>Arquivado (art. 277º - 2 CPP) - 04-05-2020</t>
  </si>
  <si>
    <t>11/19.2GACNT</t>
  </si>
  <si>
    <t>Arquivado (art. 277º - 2 CPP) - 25-09-2019</t>
  </si>
  <si>
    <t>11/19.2GDCNT</t>
  </si>
  <si>
    <t>Arquivado (art. 277º - 2 CPP) - 08-02-2019</t>
  </si>
  <si>
    <t>11/19.2MAFIG</t>
  </si>
  <si>
    <t>Arquivado (art. 277º - 2 CPP) - 06-06-2019</t>
  </si>
  <si>
    <t>12/19.0GACNT</t>
  </si>
  <si>
    <t>12/19.0GALSA</t>
  </si>
  <si>
    <t>12/19.0GBMMV</t>
  </si>
  <si>
    <t>Arquivado (art. 282º, 3 CPP) - 15-06-2020</t>
  </si>
  <si>
    <t>13/19.9GACNT</t>
  </si>
  <si>
    <t>13/19.9GALSA</t>
  </si>
  <si>
    <t>Arquivado (art. 277º - 2 CPP) - 09-07-2019</t>
  </si>
  <si>
    <t>13/19.9GCCBR</t>
  </si>
  <si>
    <t>Arquivado (art. 277º - 2 CPP) - 23-02-2021</t>
  </si>
  <si>
    <t>14/19.7GACNT</t>
  </si>
  <si>
    <t>Arquivado (art. 282º, 3 CPP) - 28-09-2020</t>
  </si>
  <si>
    <t>14/19.7GALSA</t>
  </si>
  <si>
    <t>14/19.7GCCBR</t>
  </si>
  <si>
    <t>Arquivado (art. 277º - 2 CPP) - 29-10-2019</t>
  </si>
  <si>
    <t>15/19.5GACNT</t>
  </si>
  <si>
    <t>Arquivado (art. 282º, 3 CPP) - 30-04-2021</t>
  </si>
  <si>
    <t>15/19.5GBMMV</t>
  </si>
  <si>
    <t>Arquivado (art. 277º - 2 CPP) - 09-12-2019</t>
  </si>
  <si>
    <t>15/19.5GCCBR</t>
  </si>
  <si>
    <t>16/19.3GCCBR</t>
  </si>
  <si>
    <t>Arquivado (art. 277º - 2 CPP) - 16-10-2019</t>
  </si>
  <si>
    <t>17/19.1GALSA</t>
  </si>
  <si>
    <t>Arquivado (art. 277º - 2 CPP) - 08-06-2020</t>
  </si>
  <si>
    <t>17/19.1GBMMV</t>
  </si>
  <si>
    <t>Arquivado (art. 277º - 2 CPP) - 18-11-2019</t>
  </si>
  <si>
    <t>18/19.0GACNT</t>
  </si>
  <si>
    <t>Arquivado (art. 277º - 2 CPP) - 14-10-2019</t>
  </si>
  <si>
    <t>18/19.0GCCBR</t>
  </si>
  <si>
    <t>Arquivado (art. 277º - 2 CPP) - 19-11-2019</t>
  </si>
  <si>
    <t>19/19.8GACNT</t>
  </si>
  <si>
    <t>Arquivado - outros (art. 277º - 1 CPP) - 24-09-2019</t>
  </si>
  <si>
    <t>19/19.8GBMMV</t>
  </si>
  <si>
    <t>19/19.8GCCBR</t>
  </si>
  <si>
    <t>Arquivado (art. 277º - 2 CPP) - 10-03-2021</t>
  </si>
  <si>
    <t>20/19.1GACNT</t>
  </si>
  <si>
    <t>Arquivado (art. 277º - 2 CPP) - 15-03-2020</t>
  </si>
  <si>
    <t>21/19.0GACNT</t>
  </si>
  <si>
    <t>Acusação (sumaríssimo) - 12-10-2020</t>
  </si>
  <si>
    <t>21/19.0GALSA</t>
  </si>
  <si>
    <t>Arquivado (art. 282º, 3 CPP) - 01-10-2020</t>
  </si>
  <si>
    <t>22/19.8GACNT</t>
  </si>
  <si>
    <t>22/19.8GALSA</t>
  </si>
  <si>
    <t>Arquivado (art. 277º - 2 CPP) - 05-01-2021</t>
  </si>
  <si>
    <t>23/19.6GACNT</t>
  </si>
  <si>
    <t>23/19.6GBMMV</t>
  </si>
  <si>
    <t>23/19.6GCCBR</t>
  </si>
  <si>
    <t>24/19.4GACNT</t>
  </si>
  <si>
    <t>Arquivado (art. 277º - 2 CPP) - 04-10-2019</t>
  </si>
  <si>
    <t>24/19.4GALSA</t>
  </si>
  <si>
    <t>Arquivado - inexistência de crime - 10-11-2019</t>
  </si>
  <si>
    <t>24/19.4GBMMV</t>
  </si>
  <si>
    <t>Arquivado (art. 277º - 2 CPP) - 10-10-2019</t>
  </si>
  <si>
    <t>24/19.4GCCBR</t>
  </si>
  <si>
    <t>Arquivado (art. 277º - 2 CPP) - 25-10-2019</t>
  </si>
  <si>
    <t>24/19.4T9SRE</t>
  </si>
  <si>
    <t>Arquivado (art. 277º - 2 CPP) - 11-09-2019</t>
  </si>
  <si>
    <t>25/19.2GBMMV</t>
  </si>
  <si>
    <t>Arquivado (art. 277º - 2 CPP) - 12-12-2019</t>
  </si>
  <si>
    <t>25/19.2GCCBR</t>
  </si>
  <si>
    <t>Arquivado (art. 277º - 2 CPP) - 29-04-2020</t>
  </si>
  <si>
    <t>26/19.0GACNT</t>
  </si>
  <si>
    <t>Arquivado (art. 277º - 2 CPP) - 23-04-2020</t>
  </si>
  <si>
    <t>26/19.0GBMMV</t>
  </si>
  <si>
    <t>27/19.9GACNT</t>
  </si>
  <si>
    <t>27/19.9GGCBR</t>
  </si>
  <si>
    <t>Arquivado (art. 277º - 2 CPP) - 28-06-2019</t>
  </si>
  <si>
    <t>28/19.7GACNT</t>
  </si>
  <si>
    <t>29/19.5GACNT</t>
  </si>
  <si>
    <t>Arquivado (art. 277º - 2 CPP) - 30-09-2019</t>
  </si>
  <si>
    <t>30/19.9GACNT</t>
  </si>
  <si>
    <t>Arquivado - outros (art. 277º - 1 CPP) - 18-10-2019</t>
  </si>
  <si>
    <t>30/19.9GALSA</t>
  </si>
  <si>
    <t>Arquivado (art. 282º, 3 CPP) - 22-04-2020</t>
  </si>
  <si>
    <t>31/19.7GACNT</t>
  </si>
  <si>
    <t>Arquivado (art. 282º, 3 CPP) - 14-09-2020</t>
  </si>
  <si>
    <t>32/19.5GACNT</t>
  </si>
  <si>
    <t>32/19.5GBMMV</t>
  </si>
  <si>
    <t>Arquivado (art. 277º - 2 CPP) - 24-01-2022</t>
  </si>
  <si>
    <t>33/19.3T9PCV</t>
  </si>
  <si>
    <t>34/19.1GACNT</t>
  </si>
  <si>
    <t>36/19.8GCLSA</t>
  </si>
  <si>
    <t>37/19.6GBPCV</t>
  </si>
  <si>
    <t>38/19.4GCLSA</t>
  </si>
  <si>
    <t>40/19.6GBAGN</t>
  </si>
  <si>
    <t>Arquivado (art. 277º - 2 CPP) - 13-01-2020</t>
  </si>
  <si>
    <t>44/19.9GALSA</t>
  </si>
  <si>
    <t>Arquivado (art. 277º - 2 CPP) - 08-07-2020</t>
  </si>
  <si>
    <t>45/19.7GALSA</t>
  </si>
  <si>
    <t>Arquivado - outros (art. 277º - 1 CPP) - 03-10-2019</t>
  </si>
  <si>
    <t>46/19.5GALSA</t>
  </si>
  <si>
    <t>Arquivado (art. 277º - 2 CPP) - 26-09-2019</t>
  </si>
  <si>
    <t>47/19.3GBAGN</t>
  </si>
  <si>
    <t>48/19.1GAPNL</t>
  </si>
  <si>
    <t>Arquivado (art. 277º - 2 CPP) - 02-05-2019</t>
  </si>
  <si>
    <t>52/19.0GAAGN</t>
  </si>
  <si>
    <t>Arquivado (art. 277º - 2 CPP) - 28-11-2019</t>
  </si>
  <si>
    <t>53/19.8GAPCV</t>
  </si>
  <si>
    <t>59/19.7GCLSA</t>
  </si>
  <si>
    <t>Arquivado - outros (art. 277º - 1 CPP) - 29-05-2019</t>
  </si>
  <si>
    <t>61/19.9GALSA</t>
  </si>
  <si>
    <t>Arquivado (art. 277º - 2 CPP) - 29-01-2020</t>
  </si>
  <si>
    <t>62/19.7GALSA</t>
  </si>
  <si>
    <t>63/19.5GAAGN</t>
  </si>
  <si>
    <t>63/19.5GALSA</t>
  </si>
  <si>
    <t>Arquivado (art. 282º, 3 CPP) - 28-04-2021</t>
  </si>
  <si>
    <t>64/19.3GACDN</t>
  </si>
  <si>
    <t>64/19.3GALSA</t>
  </si>
  <si>
    <t>65/19.1GALSA</t>
  </si>
  <si>
    <t>Arquivado (art. 277º - 2 CPP) - 30-04-2021</t>
  </si>
  <si>
    <t>67/19.8GAPCV</t>
  </si>
  <si>
    <t>Arquivado (art. 277º - 2 CPP) - 11-07-2019</t>
  </si>
  <si>
    <t>71/19.6GAPNL</t>
  </si>
  <si>
    <t>Arquivado (art. 277º - 2 CPP) - 04-06-2020</t>
  </si>
  <si>
    <t>76/19.7GAPNL</t>
  </si>
  <si>
    <t>Arquivado (art. 277º - 2 CPP) - 10-09-2019</t>
  </si>
  <si>
    <t>79/19.1GAPNL</t>
  </si>
  <si>
    <t>Arquivado (art. 277º - 2 CPP) - 28-07-2019</t>
  </si>
  <si>
    <t>79/19.1GCFIG</t>
  </si>
  <si>
    <t>Arquivado (art. 277º - 2 CPP) - 28-10-2019</t>
  </si>
  <si>
    <t>82/19.1GBCNT</t>
  </si>
  <si>
    <t>85/19.6GBAGN</t>
  </si>
  <si>
    <t>87/19.2GBPCV</t>
  </si>
  <si>
    <t>Arquivado (art. 277º - 2 CPP) - 02-11-2020</t>
  </si>
  <si>
    <t>90/19.2GBAGN</t>
  </si>
  <si>
    <t>Arquivado - outros (art. 277º - 1 CPP) - 03-09-2019</t>
  </si>
  <si>
    <t>94/19.5GAPCV</t>
  </si>
  <si>
    <t>Arquivado (art. 277º - 2 CPP) - 21-10-2019</t>
  </si>
  <si>
    <t>97/19.0GBPCV</t>
  </si>
  <si>
    <t>97/19.0GCCNT</t>
  </si>
  <si>
    <t>Arquivado (art. 277º - 2 CPP) - 28-05-2020</t>
  </si>
  <si>
    <t>101/19.1GGCBR</t>
  </si>
  <si>
    <t>106/19.2GAFIG</t>
  </si>
  <si>
    <t>106/19.2GAPNL</t>
  </si>
  <si>
    <t>Arquivado (art. 277º - 2 CPP) - 05-11-2019</t>
  </si>
  <si>
    <t>106/19.2GBAGN</t>
  </si>
  <si>
    <t>Arquivado (art. 277º - 2 CPP) - 11-05-2020</t>
  </si>
  <si>
    <t>108/19.9GBAGN</t>
  </si>
  <si>
    <t>116/19.0GACDN</t>
  </si>
  <si>
    <t>Arquivado (art. 277º - 2 CPP) - 15-03-2021</t>
  </si>
  <si>
    <t>116/19.0T9PCV</t>
  </si>
  <si>
    <t>Arquivado (art. 277º - 2 CPP) - 24-09-2019</t>
  </si>
  <si>
    <t>117/19.8GATBU</t>
  </si>
  <si>
    <t>119/19.4GAPNL</t>
  </si>
  <si>
    <t>119/19.4GBAGN</t>
  </si>
  <si>
    <t>Arquivado - outros (art. 277º - 1 CPP) - 21-10-2019</t>
  </si>
  <si>
    <t>120/19.8GGCBR</t>
  </si>
  <si>
    <t>Arquivado (art. 277º - 2 CPP) - 23-10-2019</t>
  </si>
  <si>
    <t>121/19.6GAPCV</t>
  </si>
  <si>
    <t>Arquivado (art. 277º - 2 CPP) - 20-09-2019</t>
  </si>
  <si>
    <t>123/19.2GDCNT</t>
  </si>
  <si>
    <t>127/19.5GCLSA</t>
  </si>
  <si>
    <t>128/19.3GAPNL</t>
  </si>
  <si>
    <t>Arquivado (art. 277º - 2 CPP) - 25-11-2019</t>
  </si>
  <si>
    <t>128/19.3GCFIG</t>
  </si>
  <si>
    <t>Findo por conexão - 05-07-2019</t>
  </si>
  <si>
    <t>130/19.5GCLSA</t>
  </si>
  <si>
    <t>132/19.1GAFIG</t>
  </si>
  <si>
    <t>Arquivado (art. 277º - 2 CPP) - 14-09-2019</t>
  </si>
  <si>
    <t>132/19.1GDCNT</t>
  </si>
  <si>
    <t>138/19.0GACDN</t>
  </si>
  <si>
    <t>138/19.0GATBU</t>
  </si>
  <si>
    <t>140/19.2GAPNL</t>
  </si>
  <si>
    <t>140/19.2GBLSA</t>
  </si>
  <si>
    <t>Arquivado (art. 277º - 2 CPP) - 30-04-2020</t>
  </si>
  <si>
    <t>140/19.2GCFIG</t>
  </si>
  <si>
    <t>141/19.0GATBU</t>
  </si>
  <si>
    <t>Arquivado (art. 277º - 2 CPP) - 09-07-2020</t>
  </si>
  <si>
    <t>146/19.1GAFIG</t>
  </si>
  <si>
    <t>149/19.6GCCNT</t>
  </si>
  <si>
    <t>150/19.0GCCNT</t>
  </si>
  <si>
    <t>152/19.6GDCNT</t>
  </si>
  <si>
    <t>Arquivado (art. 277º - 2 CPP) - 06-09-2019</t>
  </si>
  <si>
    <t>157/19.7GASRE</t>
  </si>
  <si>
    <t>157/19.7GDCNT</t>
  </si>
  <si>
    <t>167/19.4GDCNT</t>
  </si>
  <si>
    <t>169/19.0GBAGN</t>
  </si>
  <si>
    <t>Arquivado (art. 282º, 3 CPP) - 14-09-2021</t>
  </si>
  <si>
    <t>170/19.4GBCNT</t>
  </si>
  <si>
    <t>Arquivado (art. 277º - 2 CPP) - 20-11-2019</t>
  </si>
  <si>
    <t>171/19.2GCCNT</t>
  </si>
  <si>
    <t>Arquivado - outros (art. 277º - 1 CPP) - 29-11-2019</t>
  </si>
  <si>
    <t>176/19.3GCFIG</t>
  </si>
  <si>
    <t>179/19.8GCFIG</t>
  </si>
  <si>
    <t>Arquivado (art. 277º - 2 CPP) - 03-10-2019</t>
  </si>
  <si>
    <t>181/19.0GDCNT</t>
  </si>
  <si>
    <t>Arquivado (art. 282º, 3 CPP) - 18-09-2023</t>
  </si>
  <si>
    <t>182/19.8GATBU</t>
  </si>
  <si>
    <t>Arquivado (art. 277º - 2 CPP) - 23-09-2019</t>
  </si>
  <si>
    <t>183/19.6GASRE</t>
  </si>
  <si>
    <t>184/19.4GBLSA</t>
  </si>
  <si>
    <t>186/19.0GAOHP</t>
  </si>
  <si>
    <t>Arquivado - outros (art. 277º - 1 CPP) - 09-10-2019</t>
  </si>
  <si>
    <t>187/19.9GATBU</t>
  </si>
  <si>
    <t>187/19.9GDCNT</t>
  </si>
  <si>
    <t>188/19.7GAOHP</t>
  </si>
  <si>
    <t>Arquivado (art. 277º - 2 CPP) - 09-10-2019</t>
  </si>
  <si>
    <t>191/19.7GACDN</t>
  </si>
  <si>
    <t>Arquivado (art. 277º - 2 CPP) - 24-02-2021</t>
  </si>
  <si>
    <t>192/19.5GAPCV</t>
  </si>
  <si>
    <t>Arquivado (art. 282º, 3 CPP) - 21-09-2020</t>
  </si>
  <si>
    <t>192/19.5GBLSA</t>
  </si>
  <si>
    <t>194/19.1GAMLD</t>
  </si>
  <si>
    <t>Arquivado (art. 277º - 2 CPP) - 18-12-2019</t>
  </si>
  <si>
    <t>197/19.6GASRE</t>
  </si>
  <si>
    <t>197/19.6GBLSA</t>
  </si>
  <si>
    <t>Arquivado (art. 277º - 2 CPP) - 14-05-2020</t>
  </si>
  <si>
    <t>199/19.2GASRE</t>
  </si>
  <si>
    <t>Arquivado (art. 277º - 2 CPP) - 04-01-2021</t>
  </si>
  <si>
    <t>199/19.2GATBU</t>
  </si>
  <si>
    <t>Arquivado (art. 277º - 2 CPP) - 08-10-2019</t>
  </si>
  <si>
    <t>205/19.0GAMMV</t>
  </si>
  <si>
    <t>205/19.0GASRE</t>
  </si>
  <si>
    <t>206/19.9GCFIG</t>
  </si>
  <si>
    <t>210/19.7GATBU</t>
  </si>
  <si>
    <t>214/19.0GASRE</t>
  </si>
  <si>
    <t>Arquivado (art. 277º - 2 CPP) - 11-11-2019</t>
  </si>
  <si>
    <t>216/19.6GAMIR</t>
  </si>
  <si>
    <t>Arquivado (art. 277º - 2 CPP) - 27-04-2020</t>
  </si>
  <si>
    <t>217/19.4T9CNT</t>
  </si>
  <si>
    <t>Arquivado (art. 277º - 2 CPP) - 29-03-2019</t>
  </si>
  <si>
    <t>218/19.2GAOHP</t>
  </si>
  <si>
    <t>Arquivado (art. 282º, 3 CPP) - 30-03-2020</t>
  </si>
  <si>
    <t>219/19.0GAOHP</t>
  </si>
  <si>
    <t>Arquivado - outros (art. 277º - 1 CPP) - 12-09-2019</t>
  </si>
  <si>
    <t>225/19.5GAOHP</t>
  </si>
  <si>
    <t>Arquivado (art. 282º, 3 CPP) - 01-09-2020</t>
  </si>
  <si>
    <t>227/19.1GAOHP</t>
  </si>
  <si>
    <t>233/19.6GAOHP</t>
  </si>
  <si>
    <t>Acusação (art. 16º CPP) - 31-01-2020</t>
  </si>
  <si>
    <t>237/19.9GAMMV</t>
  </si>
  <si>
    <t>Arquivado - duplicação processual (art. 277º - 1 CPP) - 22-09-2019</t>
  </si>
  <si>
    <t>239/19.5GDCBR</t>
  </si>
  <si>
    <t>Arquivado (art. 277º - 2 CPP) - 17-10-2019</t>
  </si>
  <si>
    <t>246/19.8GAMMV</t>
  </si>
  <si>
    <t>249/19.2GDCBR</t>
  </si>
  <si>
    <t>257/19.3GAMMV</t>
  </si>
  <si>
    <t>257/19.3GAOHP</t>
  </si>
  <si>
    <t>Arquivado (art. 282º, 3 CPP) - 03-02-2021</t>
  </si>
  <si>
    <t>262/19.0GAMMV</t>
  </si>
  <si>
    <t>Arquivado (art. 277º - 2 CPP) - 22-10-2019</t>
  </si>
  <si>
    <t>262/19.0GDCBR</t>
  </si>
  <si>
    <t>Arquivado (art. 277º - 2 CPP) - 24-10-2019</t>
  </si>
  <si>
    <t>263/19.8T9FIG</t>
  </si>
  <si>
    <t>322/19.7JACBR</t>
  </si>
  <si>
    <t>328/19.6GAMLD</t>
  </si>
  <si>
    <t>Arquivado (art. 277º - 2 CPP) - 26-11-2019</t>
  </si>
  <si>
    <t>331/19.6T9CNT</t>
  </si>
  <si>
    <t>Arquivado - outros (art. 277º - 1 CPP) - 14-05-2019</t>
  </si>
  <si>
    <t>333/19.2GAMMV</t>
  </si>
  <si>
    <t>381/19.2JACBR</t>
  </si>
  <si>
    <t>Arquivado (art. 277º - 2 CPP) - 26-02-2024</t>
  </si>
  <si>
    <t>384/19.7JACBR</t>
  </si>
  <si>
    <t>391/19.0JACBR</t>
  </si>
  <si>
    <t>392/19.8JACBR</t>
  </si>
  <si>
    <t>Arquivado (art. 277º - 2 CPP) - 12-05-2020</t>
  </si>
  <si>
    <t>438/19.0JACBR</t>
  </si>
  <si>
    <t>Arquivado (art. 277º - 2 CPP) - 18-06-2020</t>
  </si>
  <si>
    <t>441/19.0JACBR</t>
  </si>
  <si>
    <t>443/19.6JACBR</t>
  </si>
  <si>
    <t>Arquivado - outros (art. 277º - 1 CPP) - 30-11-2020</t>
  </si>
  <si>
    <t>450/19.9GBCNT</t>
  </si>
  <si>
    <t>Arquivado (art. 277º - 2 CPP) - 15-10-2019</t>
  </si>
  <si>
    <t>456/19.8GBCNT</t>
  </si>
  <si>
    <t>Arquivado (art. 277º - 2 CPP) - 27-09-2019</t>
  </si>
  <si>
    <t>457/19.6GBCNT</t>
  </si>
  <si>
    <t>458/19.4GBCNT</t>
  </si>
  <si>
    <t>459/19.2JACBR</t>
  </si>
  <si>
    <t>Arquivado (art. 277º - 2 CPP) - 16-09-2019</t>
  </si>
  <si>
    <t>463/19.0GBCNT</t>
  </si>
  <si>
    <t>Arquivado (art. 277º - 2 CPP) - 18-10-2019</t>
  </si>
  <si>
    <t>483/19.5GBCNT</t>
  </si>
  <si>
    <t>488/19.6JACBR</t>
  </si>
  <si>
    <t>Arquivado (art. 277º - 2 CPP) - 28-10-2020</t>
  </si>
  <si>
    <t>489/19.4GBCNT</t>
  </si>
  <si>
    <t>515/19.7JACBR</t>
  </si>
  <si>
    <t>Acusação (tribunal colectivo) - 09-10-2020</t>
  </si>
  <si>
    <t>525/19.4GBCNT</t>
  </si>
  <si>
    <t>Arquivado (art. 277º - 2 CPP) - 12-11-2019</t>
  </si>
  <si>
    <t>534/19.3GBCNT</t>
  </si>
  <si>
    <t>Arquivado (art. 277º - 2 CPP) - 31-10-2019</t>
  </si>
  <si>
    <t>537/19.8JACBR</t>
  </si>
  <si>
    <t>543/19.2JACBR</t>
  </si>
  <si>
    <t>548/19.3PBCBR</t>
  </si>
  <si>
    <t>Arquivado (art. 282º, 3 CPP) - 02-07-2020</t>
  </si>
  <si>
    <t>570/19.0JACBR</t>
  </si>
  <si>
    <t>573/19.4JACBR</t>
  </si>
  <si>
    <t>Acusação (tribunal colectivo) - 16-01-2020</t>
  </si>
  <si>
    <t>578/19.5JACBR</t>
  </si>
  <si>
    <t>Arquivado (art. 277º - 2 CPP) - 14-01-2021</t>
  </si>
  <si>
    <t>580/19.7JACBR</t>
  </si>
  <si>
    <t>Arquivado (art. 277º - 2 CPP) - 22-01-2020</t>
  </si>
  <si>
    <t>593/19.9JACBR</t>
  </si>
  <si>
    <t>Arquivado (art. 277º - 2 CPP) - 09-10-2020</t>
  </si>
  <si>
    <t>648/19.0JACBR</t>
  </si>
  <si>
    <t>654/19.4JACBR</t>
  </si>
  <si>
    <t>655/19.2JACBR</t>
  </si>
  <si>
    <t>663/19.3JACBR</t>
  </si>
  <si>
    <t>Arquivado (art. 277º - 2 CPP) - 15-06-2020</t>
  </si>
  <si>
    <t>708/19.7JACBR</t>
  </si>
  <si>
    <t>712/19.5JACBR</t>
  </si>
  <si>
    <t>713/19.3JACBR</t>
  </si>
  <si>
    <t>715/19.0JACBR</t>
  </si>
  <si>
    <t>755/19.9JACBR</t>
  </si>
  <si>
    <t>Acusação (tribunal colectivo) - 12-03-2020</t>
  </si>
  <si>
    <t>802/19.4JACBR</t>
  </si>
  <si>
    <t>828/19.8JACBR</t>
  </si>
  <si>
    <t>Acusação (tribunal colectivo) - 18-12-2019</t>
  </si>
  <si>
    <t>835/19.0JACBR</t>
  </si>
  <si>
    <t>873/19.3PBCBR</t>
  </si>
  <si>
    <t>982/19.9T9FIG</t>
  </si>
  <si>
    <t>1248/19.0T9FIG</t>
  </si>
  <si>
    <t>1313/19.3T9FIG</t>
  </si>
  <si>
    <t>1402/19.4T9FIG</t>
  </si>
  <si>
    <t>Acusação (sumaríssimo) - 25-02-2021</t>
  </si>
  <si>
    <t>2192/19.6T9CBR</t>
  </si>
  <si>
    <t>Arquivado (art. 282º, 3 CPP) - 12-06-2020</t>
  </si>
  <si>
    <t>4322/19.9T9CBR</t>
  </si>
  <si>
    <t>5413/19.1T9CBR</t>
  </si>
  <si>
    <t>6870/19.1T9CBR</t>
  </si>
  <si>
    <t>Arquivado (art. 277º - 2 CPP) - 06-07-2020</t>
  </si>
  <si>
    <t>1/20.2GBMMV</t>
  </si>
  <si>
    <t>Arquivado (art. 277º - 2 CPP) - 06-07-2021</t>
  </si>
  <si>
    <t>2/20.0GALSA</t>
  </si>
  <si>
    <t>Arquivado (art. 277º - 2 CPP) - 11-01-2022</t>
  </si>
  <si>
    <t>2/20.0GBMMV</t>
  </si>
  <si>
    <t>2/20.0GCCBR</t>
  </si>
  <si>
    <t>Arquivado (art. 277º - 2 CPP) - 16-09-2020</t>
  </si>
  <si>
    <t>5/20.5GACNT</t>
  </si>
  <si>
    <t>Arquivado (art. 277º - 2 CPP) - 28-06-2020</t>
  </si>
  <si>
    <t>5/20.5GASRE</t>
  </si>
  <si>
    <t>Arquivado (art. 277º - 2 CPP) - 13-07-2020</t>
  </si>
  <si>
    <t>5/20.5GBMMV</t>
  </si>
  <si>
    <t>Arquivado (art. 277º - 2 CPP) - 15-02-2021</t>
  </si>
  <si>
    <t>5/20.5GCCBR</t>
  </si>
  <si>
    <t>Arquivado (art. 282º, 3 CPP) - 01-07-2021</t>
  </si>
  <si>
    <t>6/20.3GBMMV</t>
  </si>
  <si>
    <t>Arquivado (art. 277º - 2 CPP) - 12-02-2021</t>
  </si>
  <si>
    <t>6/20.3GCCBR</t>
  </si>
  <si>
    <t>Arquivado (art. 277º - 2 CPP) - 04-12-2020</t>
  </si>
  <si>
    <t>7/20.1GACNT</t>
  </si>
  <si>
    <t>Arquivado (art. 277º - 2 CPP) - 12-04-2021</t>
  </si>
  <si>
    <t>7/20.1GBMMV</t>
  </si>
  <si>
    <t>Arquivado (art. 277º - 2 CPP) - 12-11-2021</t>
  </si>
  <si>
    <t>7/20.1GCCBR</t>
  </si>
  <si>
    <t>Arquivado (art. 277º - 2 CPP) - 22-09-2020</t>
  </si>
  <si>
    <t>8/20.0GACNT</t>
  </si>
  <si>
    <t>Arquivado (art. 277º - 2 CPP) - 03-05-2022</t>
  </si>
  <si>
    <t>8/20.0GCCBR</t>
  </si>
  <si>
    <t>Arquivado (art. 282º, 3 CPP) - 23-06-2021</t>
  </si>
  <si>
    <t>9/20.8GACNT</t>
  </si>
  <si>
    <t>Arquivado (art. 277º - 2 CPP) - 17-02-2021</t>
  </si>
  <si>
    <t>10/20.1GALSA</t>
  </si>
  <si>
    <t>Arquivado (art. 277º - 2 CPP) - 12-07-2021</t>
  </si>
  <si>
    <t>10/20.1GBMMV</t>
  </si>
  <si>
    <t>10/20.1GCCBR</t>
  </si>
  <si>
    <t>Arquivado (art. 277º - 2 CPP) - 03-09-2020</t>
  </si>
  <si>
    <t>11/20.0GACNT</t>
  </si>
  <si>
    <t>Arquivado (art. 282º, 3 CPP) - 01-08-2022</t>
  </si>
  <si>
    <t>11/20.0GBMMV</t>
  </si>
  <si>
    <t>Arquivado (art. 277º - 2 CPP) - 08-03-2021</t>
  </si>
  <si>
    <t>11/20.0GCCBR</t>
  </si>
  <si>
    <t>Arquivado (art. 277º - 2 CPP) - 15-06-2021</t>
  </si>
  <si>
    <t>12/20.8GCCBR</t>
  </si>
  <si>
    <t>13/20.6GACNT</t>
  </si>
  <si>
    <t>13/20.6GBMMV</t>
  </si>
  <si>
    <t>Arquivado (art. 277º - 2 CPP) - 02-09-2020</t>
  </si>
  <si>
    <t>14/20.4GCCBR</t>
  </si>
  <si>
    <t>Arquivado (art. 277º - 2 CPP) - 09-07-2021</t>
  </si>
  <si>
    <t>15/20.2GACNT</t>
  </si>
  <si>
    <t>Arquivado (art. 277º - 2 CPP) - 06-04-2021</t>
  </si>
  <si>
    <t>15/20.2GCCBR</t>
  </si>
  <si>
    <t>16/20.0GBMMV</t>
  </si>
  <si>
    <t>17/20.9GALSA</t>
  </si>
  <si>
    <t>Arquivado (art. 277º - 2 CPP) - 17-06-2021</t>
  </si>
  <si>
    <t>17/20.9GBMMV</t>
  </si>
  <si>
    <t>Arquivado (art. 277º - 2 CPP) - 08-07-2021</t>
  </si>
  <si>
    <t>17/20.9GCCBR</t>
  </si>
  <si>
    <t>18/20.7GACNT</t>
  </si>
  <si>
    <t>Arquivado (art. 282º, 3 CPP) - 27-01-2022</t>
  </si>
  <si>
    <t>18/20.7GALSA</t>
  </si>
  <si>
    <t>Arquivado (art. 277º - 2 CPP) - 12-05-2022</t>
  </si>
  <si>
    <t>19/20.5GACNT</t>
  </si>
  <si>
    <t>Arquivado (art. 282º, 3 CPP) - 29-11-2021</t>
  </si>
  <si>
    <t>20/20.9GACNT</t>
  </si>
  <si>
    <t>Arquivado (art. 282º, 3 CPP) - 24-02-2023</t>
  </si>
  <si>
    <t>20/20.9GALSA</t>
  </si>
  <si>
    <t>Arquivado (art. 277º - 2 CPP) - 05-11-2020</t>
  </si>
  <si>
    <t>21/20.7GALSA</t>
  </si>
  <si>
    <t>22/20.5GALSA</t>
  </si>
  <si>
    <t>Arquivado (art. 277º - 2 CPP) - 06-01-2021</t>
  </si>
  <si>
    <t>23/20.3GALSA</t>
  </si>
  <si>
    <t>Arquivado (art. 277º - 2 CPP) - 12-11-2020</t>
  </si>
  <si>
    <t>23/20.3GCCBR</t>
  </si>
  <si>
    <t>Arquivado (art. 277º - 2 CPP) - 13-01-2021</t>
  </si>
  <si>
    <t>24/20.1GALSA</t>
  </si>
  <si>
    <t>Arquivado (art. 277º - 2 CPP) - 22-03-2023</t>
  </si>
  <si>
    <t>25/20.0GALSA</t>
  </si>
  <si>
    <t>Arquivado (art. 277º - 2 CPP) - 16-12-2021</t>
  </si>
  <si>
    <t>26/20.8GALSA</t>
  </si>
  <si>
    <t>Arquivado (art. 277º - 2 CPP) - 30-09-2020</t>
  </si>
  <si>
    <t>27/20.6GALSA</t>
  </si>
  <si>
    <t>Arquivado (art. 277º - 2 CPP) - 06-10-2020</t>
  </si>
  <si>
    <t>28/20.4GALSA</t>
  </si>
  <si>
    <t>Arquivado - outros (art. 277º - 1 CPP) - 14-01-2021</t>
  </si>
  <si>
    <t>31/20.4GALSA</t>
  </si>
  <si>
    <t>Arquivado (art. 277º - 2 CPP) - 07-10-2020</t>
  </si>
  <si>
    <t>33/20.0GALSA</t>
  </si>
  <si>
    <t>Arquivado - outros (art. 277º - 1 CPP) - 27-01-2021</t>
  </si>
  <si>
    <t>36/20.5GALSA</t>
  </si>
  <si>
    <t>Arquivado (art. 277º - 2 CPP) - 18-01-2021</t>
  </si>
  <si>
    <t>38/20.1PCCBR</t>
  </si>
  <si>
    <t>40/20.3GALSA</t>
  </si>
  <si>
    <t>Arquivado (art. 277º - 2 CPP) - 23-03-2021</t>
  </si>
  <si>
    <t>41/20.1GALSA</t>
  </si>
  <si>
    <t>Arquivado (art. 277º - 2 CPP) - 25-05-2021</t>
  </si>
  <si>
    <t>41/20.1GAPNL</t>
  </si>
  <si>
    <t>Arquivado (art. 277º - 2 CPP) - 09-09-2020</t>
  </si>
  <si>
    <t>43/20.8GAPNL</t>
  </si>
  <si>
    <t>Arquivado (art. 277º - 2 CPP) - 21-10-2020</t>
  </si>
  <si>
    <t>45/20.4GTCBR</t>
  </si>
  <si>
    <t>Arquivado (art. 277º - 2 CPP) - 10-09-2020</t>
  </si>
  <si>
    <t>49/20.7GTCBR</t>
  </si>
  <si>
    <t>Arquivado (art. 277º - 2 CPP) - 16-04-2021</t>
  </si>
  <si>
    <t>52/20.7GAAGN</t>
  </si>
  <si>
    <t>Arquivado (art. 277º - 2 CPP) - 10-11-2020</t>
  </si>
  <si>
    <t>55/20.1GAAGN</t>
  </si>
  <si>
    <t>Arquivado (art. 277º - 2 CPP) - 31-10-2021</t>
  </si>
  <si>
    <t>58/20.6GAPNL</t>
  </si>
  <si>
    <t>58/20.6T9SRE</t>
  </si>
  <si>
    <t>Arquivado (art. 277º - 2 CPP) - 15-09-2020</t>
  </si>
  <si>
    <t>60/20.8GAAGN</t>
  </si>
  <si>
    <t>Arquivado (art. 277º - 2 CPP) - 22-02-2021</t>
  </si>
  <si>
    <t>65/20.9GBPCV</t>
  </si>
  <si>
    <t>Arquivado (art. 277º - 2 CPP) - 08-04-2021</t>
  </si>
  <si>
    <t>67/20.5GAPNL</t>
  </si>
  <si>
    <t>Arquivado (art. 277º - 2 CPP) - 12-03-2021</t>
  </si>
  <si>
    <t>69/20.1GAPCV</t>
  </si>
  <si>
    <t>Arquivado (art. 277º - 2 CPP) - 05-07-2021</t>
  </si>
  <si>
    <t>69/20.1GAPNL</t>
  </si>
  <si>
    <t>83/20.7GCFIG</t>
  </si>
  <si>
    <t>87/20.0GAPCV</t>
  </si>
  <si>
    <t>Arquivado (art. 277º - 2 CPP) - 16-02-2021</t>
  </si>
  <si>
    <t>87/20.0GGCBR</t>
  </si>
  <si>
    <t>Acusação (tribunal singular) - 19-10-2021</t>
  </si>
  <si>
    <t>88/20.8GCCNT</t>
  </si>
  <si>
    <t>Arquivado (art. 277º - 2 CPP) - 30-06-2020</t>
  </si>
  <si>
    <t>91/20.8GACDN</t>
  </si>
  <si>
    <t>Arquivado (art. 277º - 2 CPP) - 01-03-2021</t>
  </si>
  <si>
    <t>92/20.6GDCNT</t>
  </si>
  <si>
    <t>Acusação (art. 16º CPP) - 13-10-2020</t>
  </si>
  <si>
    <t>93/20.4GDCNT</t>
  </si>
  <si>
    <t>Arquivado (art. 277º - 2 CPP) - 04-03-2021</t>
  </si>
  <si>
    <t>93/20.4GGCBR</t>
  </si>
  <si>
    <t>Arquivado (art. 277º - 2 CPP) - 21-09-2020</t>
  </si>
  <si>
    <t>95/20.0GGCBR</t>
  </si>
  <si>
    <t>107/20.8GAFIG</t>
  </si>
  <si>
    <t>Arquivado (art. 277º - 2 CPP) - 11-01-2021</t>
  </si>
  <si>
    <t>108/20.6GAFIG</t>
  </si>
  <si>
    <t>109/20.4GAFIG</t>
  </si>
  <si>
    <t>Arquivado (art. 277º - 2 CPP) - 01-06-2021</t>
  </si>
  <si>
    <t>111/20.6GDCNT</t>
  </si>
  <si>
    <t>Arquivado (art. 277º - 2 CPP) - 12-10-2021</t>
  </si>
  <si>
    <t>117/20.5GGCBR</t>
  </si>
  <si>
    <t>Arquivado (art. 277º - 2 CPP) - 31-12-2020</t>
  </si>
  <si>
    <t>120/20.5GACDN</t>
  </si>
  <si>
    <t>Arquivado - outros (art. 277º - 1 CPP) - 03-09-2020</t>
  </si>
  <si>
    <t>120/20.5GAFIG</t>
  </si>
  <si>
    <t>Arquivado (art. 282º, 3 CPP) - 07-10-2021</t>
  </si>
  <si>
    <t>123/20.0GCFIG</t>
  </si>
  <si>
    <t>Arquivado (art. 277º - 2 CPP) - 03-07-2020</t>
  </si>
  <si>
    <t>124/20.8GDCNT</t>
  </si>
  <si>
    <t>125/20.6GAFIG</t>
  </si>
  <si>
    <t>Arquivado (art. 282º, 3 CPP) - 29-06-2021</t>
  </si>
  <si>
    <t>129/20.9GAOHP</t>
  </si>
  <si>
    <t>Arquivado (art. 282º, 3 CPP) - 09-09-2021</t>
  </si>
  <si>
    <t>132/20.9GCFIG</t>
  </si>
  <si>
    <t>Arquivado - outros (art. 277º - 1 CPP) - 21-12-2021</t>
  </si>
  <si>
    <t>136/20.1GDCNT</t>
  </si>
  <si>
    <t>Arquivado (art. 277º - 2 CPP) - 20-01-2022</t>
  </si>
  <si>
    <t>138/20.8GASRE</t>
  </si>
  <si>
    <t>139/20.6GCFIG</t>
  </si>
  <si>
    <t>139/20.6GDCNT</t>
  </si>
  <si>
    <t>Arquivado (art. 277º - 2 CPP) - 19-02-2021</t>
  </si>
  <si>
    <t>141/20.8GDCNT</t>
  </si>
  <si>
    <t>Arquivado - outros (art. 277º - 1 CPP) - 08-10-2020</t>
  </si>
  <si>
    <t>142/20.6GASRE</t>
  </si>
  <si>
    <t>Arquivado (art. 277º - 2 CPP) - 08-09-2020</t>
  </si>
  <si>
    <t>142/20.6T9PCV</t>
  </si>
  <si>
    <t>Arquivado (art. 282º, 3 CPP) - 05-07-2021</t>
  </si>
  <si>
    <t>146/20.9GAMIR</t>
  </si>
  <si>
    <t>Arquivado (art. 282º, 3 CPP) - 16-02-2022</t>
  </si>
  <si>
    <t>146/20.9GAPCV</t>
  </si>
  <si>
    <t>146/20.9GCFIG</t>
  </si>
  <si>
    <t>149/20.3GAOHP</t>
  </si>
  <si>
    <t>Arquivado (art. 277º - 2 CPP) - 27-01-2021</t>
  </si>
  <si>
    <t>150/20.7GATBU</t>
  </si>
  <si>
    <t>Arquivado (art. 277º - 2 CPP) - 16-06-2021</t>
  </si>
  <si>
    <t>152/20.3GDCNT</t>
  </si>
  <si>
    <t>Arquivado (art. 277º - 2 CPP) - 28-09-2022</t>
  </si>
  <si>
    <t>154/20.0GCFIG</t>
  </si>
  <si>
    <t>Arquivado (art. 277º - 2 CPP) - 16-03-2021</t>
  </si>
  <si>
    <t>160/20.4GAMIR</t>
  </si>
  <si>
    <t>Arquivado (art. 282º, 3 CPP) - 18-12-2021</t>
  </si>
  <si>
    <t>163/20.9GDCBR</t>
  </si>
  <si>
    <t>166/20.3GAPCV</t>
  </si>
  <si>
    <t>Arquivado (art. 277º - 2 CPP) - 12-01-2021</t>
  </si>
  <si>
    <t>170/20.1GAOHP</t>
  </si>
  <si>
    <t>170/20.1GATBU</t>
  </si>
  <si>
    <t>172/20.8GAOHP</t>
  </si>
  <si>
    <t>172/20.8GDCBR</t>
  </si>
  <si>
    <t>180/20.9GDCNT</t>
  </si>
  <si>
    <t>Arquivado (art. 282º, 3 CPP) - 25-11-2021</t>
  </si>
  <si>
    <t>183/20.3GCFIG</t>
  </si>
  <si>
    <t>Arquivado (art. 277º - 2 CPP) - 11-06-2021</t>
  </si>
  <si>
    <t>184/20.1GAMIR</t>
  </si>
  <si>
    <t>Arquivado (art. 277º - 2 CPP) - 29-09-2020</t>
  </si>
  <si>
    <t>184/20.1GBAGN</t>
  </si>
  <si>
    <t>186/20.8GCFIG</t>
  </si>
  <si>
    <t>Arquivado (art. 277º - 2 CPP) - 29-10-2021</t>
  </si>
  <si>
    <t>187/20.6GBAGN</t>
  </si>
  <si>
    <t>187/20.6GDCBR</t>
  </si>
  <si>
    <t>191/20.4GCFIG</t>
  </si>
  <si>
    <t>Arquivado (art. 277º - 2 CPP) - 14-06-2021</t>
  </si>
  <si>
    <t>192/20.2GAMMV</t>
  </si>
  <si>
    <t>Arquivado (art. 277º - 2 CPP) - 02-03-2021</t>
  </si>
  <si>
    <t>194/20.9GAOHP</t>
  </si>
  <si>
    <t>Arquivado (art. 277º - 2 CPP) - 26-01-2021</t>
  </si>
  <si>
    <t>194/20.9GBAGN</t>
  </si>
  <si>
    <t>196/20.5GAMIR</t>
  </si>
  <si>
    <t>198/20.1GBCNT</t>
  </si>
  <si>
    <t>Arquivado (art. 277º - 2 CPP) - 03-06-2020</t>
  </si>
  <si>
    <t>203/20.1GAMMV</t>
  </si>
  <si>
    <t>206/20.6GAOHP</t>
  </si>
  <si>
    <t>206/20.6T9MMV</t>
  </si>
  <si>
    <t>Arquivado (art. 277º - 2 CPP) - 27-09-2020</t>
  </si>
  <si>
    <t>214/20.7GAMIR</t>
  </si>
  <si>
    <t>Arquivado (art. 282º, 3 CPP) - 28-10-2021</t>
  </si>
  <si>
    <t>220/20.1GASRE</t>
  </si>
  <si>
    <t>Arquivado (art. 282º, 3 CPP) - 10-09-2021</t>
  </si>
  <si>
    <t>222/20.8GBLSA</t>
  </si>
  <si>
    <t>223/20.6GBLSA</t>
  </si>
  <si>
    <t>Arquivado (art. 277º - 2 CPP) - 15-12-2020</t>
  </si>
  <si>
    <t>231/20.7GDCBR</t>
  </si>
  <si>
    <t>Acusação (tribunal colectivo) - 18-12-2020</t>
  </si>
  <si>
    <t>234/20.1GDCBR</t>
  </si>
  <si>
    <t>236/20.8GAOHP</t>
  </si>
  <si>
    <t>Arquivado (art. 277º - 2 CPP) - 20-01-2021</t>
  </si>
  <si>
    <t>239/20.2T9MMV</t>
  </si>
  <si>
    <t>249/20.0GAMIR</t>
  </si>
  <si>
    <t>251/20.1GAMIR</t>
  </si>
  <si>
    <t>254/20.6GAMIR</t>
  </si>
  <si>
    <t>Arquivado (art. 277º - 2 CPP) - 19-10-2020</t>
  </si>
  <si>
    <t>269/20.4JACBR</t>
  </si>
  <si>
    <t>Arquivado (art. 277º - 2 CPP) - 19-11-2020</t>
  </si>
  <si>
    <t>269/20.4T9MMV</t>
  </si>
  <si>
    <t>272/20.4GATBU</t>
  </si>
  <si>
    <t>Arquivado (art. 277º - 2 CPP) - 14-12-2022</t>
  </si>
  <si>
    <t>295/20.3JACBR</t>
  </si>
  <si>
    <t>Arquivado (art. 277º - 2 CPP) - 11-02-2021</t>
  </si>
  <si>
    <t>299/20.6GAMLD</t>
  </si>
  <si>
    <t>299/20.6GAMMV</t>
  </si>
  <si>
    <t>300/20.3GAMMV</t>
  </si>
  <si>
    <t>Arquivado (art. 277º - 2 CPP) - 29-11-2021</t>
  </si>
  <si>
    <t>335/20.6GBCNT</t>
  </si>
  <si>
    <t>347/20.0T9MMV</t>
  </si>
  <si>
    <t>Arquivado (art. 277º - 2 CPP) - 19-01-2021</t>
  </si>
  <si>
    <t>442/20.5GBCNT</t>
  </si>
  <si>
    <t>Arquivado (art. 282º, 3 CPP) - 27-10-2021</t>
  </si>
  <si>
    <t>453/20.0T9CBR</t>
  </si>
  <si>
    <t>Arquivado (art. 277º - 2 CPP) - 09-09-2021</t>
  </si>
  <si>
    <t>455/20.7GBCNT</t>
  </si>
  <si>
    <t>Arquivado - outros (art. 277º - 1 CPP) - 05-11-2020</t>
  </si>
  <si>
    <t>520/20.0PBCBR</t>
  </si>
  <si>
    <t>545/20.6JACBR</t>
  </si>
  <si>
    <t>576/20.6JACBR</t>
  </si>
  <si>
    <t>Arquivado - outros (art. 277º - 1 CPP) - 29-06-2020</t>
  </si>
  <si>
    <t>608/20.8JACBR</t>
  </si>
  <si>
    <t>Acusação (tribunal colectivo) - 17-11-2020</t>
  </si>
  <si>
    <t>609/20.6PBFIG</t>
  </si>
  <si>
    <t>630/20.4JACBR</t>
  </si>
  <si>
    <t>Arquivado (art. 277º - 2 CPP) - 21-06-2021</t>
  </si>
  <si>
    <t>632/20.0JACBR</t>
  </si>
  <si>
    <t>Arquivado (art. 277º - 2 CPP) - 14-10-2021</t>
  </si>
  <si>
    <t>636/20.3PCCBR</t>
  </si>
  <si>
    <t>Arquivado (art. 277º - 2 CPP) - 05-05-2021</t>
  </si>
  <si>
    <t>656/20.8PCCBR</t>
  </si>
  <si>
    <t>658/20.4JACBR</t>
  </si>
  <si>
    <t>Arquivado (art. 277º - 2 CPP) - 12-12-2022</t>
  </si>
  <si>
    <t>660/20.6JACBR</t>
  </si>
  <si>
    <t>661/20.4JACBR</t>
  </si>
  <si>
    <t>Arquivado (art. 277º - 2 CPP) - 27-04-2022</t>
  </si>
  <si>
    <t>684/20.3JACBR</t>
  </si>
  <si>
    <t>Arquivado - outros (art. 277º - 1 CPP) - 06-11-2020</t>
  </si>
  <si>
    <t>710/20.6JACBR</t>
  </si>
  <si>
    <t>712/20.2PCCBR</t>
  </si>
  <si>
    <t>Arquivado (art. 277º - 2 CPP) - 17-10-2021</t>
  </si>
  <si>
    <t>716/20.5JACBR</t>
  </si>
  <si>
    <t>730/20.0JACBR</t>
  </si>
  <si>
    <t>Acusação (tribunal colectivo) - 19-10-2020</t>
  </si>
  <si>
    <t>733/20.5JACBR</t>
  </si>
  <si>
    <t>734/20.3JACBR</t>
  </si>
  <si>
    <t>735/20.1JACBR</t>
  </si>
  <si>
    <t>736/20.0JACBR</t>
  </si>
  <si>
    <t>750/20.5JACBR</t>
  </si>
  <si>
    <t>757/20.2JACBR</t>
  </si>
  <si>
    <t>Arquivado (art. 277º - 2 CPP) - 17-03-2021</t>
  </si>
  <si>
    <t>760/20.2JACBR</t>
  </si>
  <si>
    <t>761/20.0JACBR</t>
  </si>
  <si>
    <t>780/20.7JACBR</t>
  </si>
  <si>
    <t>Arquivado - outros (art. 277º - 1 CPP) - 22-04-2022</t>
  </si>
  <si>
    <t>781/20.5JACBR</t>
  </si>
  <si>
    <t>791/20.2JACBR</t>
  </si>
  <si>
    <t>Arquivado (art. 277º - 2 CPP) - 07-03-2023</t>
  </si>
  <si>
    <t>805/20.6JACBR</t>
  </si>
  <si>
    <t>811/20.0JACBR</t>
  </si>
  <si>
    <t>Arquivado (art. 277º - 2 CPP) - 26-02-2021</t>
  </si>
  <si>
    <t>817/20.0JACBR</t>
  </si>
  <si>
    <t>818/20.8JACBR</t>
  </si>
  <si>
    <t>859/20.5PCCBR</t>
  </si>
  <si>
    <t>872/20.2JACBR</t>
  </si>
  <si>
    <t>878/20.1JACBR</t>
  </si>
  <si>
    <t>Acusação (tribunal colectivo) - 14-10-2021</t>
  </si>
  <si>
    <t>904/20.4JACBR</t>
  </si>
  <si>
    <t>909/20.5JACBR</t>
  </si>
  <si>
    <t>Arquivado (art. 277º - 2 CPP) - 18-02-2022</t>
  </si>
  <si>
    <t>910/20.9JACBR</t>
  </si>
  <si>
    <t>917/20.6JACBR</t>
  </si>
  <si>
    <t>Arquivado (art. 277º - 2 CPP) - 13-10-2022</t>
  </si>
  <si>
    <t>953/20.2JACBR</t>
  </si>
  <si>
    <t>Acusação (tribunal colectivo) - 12-02-2021</t>
  </si>
  <si>
    <t>954/20.0JACBR</t>
  </si>
  <si>
    <t>1046/20.8JACBR</t>
  </si>
  <si>
    <t>1058/20.1JACBR</t>
  </si>
  <si>
    <t>1080/20.8JACBR</t>
  </si>
  <si>
    <t>Arquivado (art. 277º - 2 CPP) - 31-01-2022</t>
  </si>
  <si>
    <t>1245/20.2T9FIG</t>
  </si>
  <si>
    <t>Arquivado (art. 277º - 2 CPP) - 19-09-2020</t>
  </si>
  <si>
    <t>3537/20.1T9CBR</t>
  </si>
  <si>
    <t>3635/20.1T9CBR</t>
  </si>
  <si>
    <t>4094/20.4T9CBR</t>
  </si>
  <si>
    <t>4228/20.9T9CBR</t>
  </si>
  <si>
    <t>4277/20.7T9CBR</t>
  </si>
  <si>
    <t>4293/20.9T9CBR</t>
  </si>
  <si>
    <t>Arquivado (art. 277º - 2 CPP) - 14-10-2020</t>
  </si>
  <si>
    <t>4392/20.7T9CBR</t>
  </si>
  <si>
    <t>Arquivado (art. 277º - 2 CPP) - 29-10-2020</t>
  </si>
  <si>
    <t>5031/20.1T9CBR</t>
  </si>
  <si>
    <t>5032/20.0T9CBR</t>
  </si>
  <si>
    <t>Arquivado - outros (art. 277º - 1 CPP) - 18-02-2021</t>
  </si>
  <si>
    <t>5796/20.0T9CBR</t>
  </si>
  <si>
    <t>5832/20.0T9CBR</t>
  </si>
  <si>
    <t>Arquivado - outros (art. 277º - 1 CPP) - 07-07-2021</t>
  </si>
  <si>
    <t>6127/20.5T9CBR</t>
  </si>
  <si>
    <t>Arquivado (art. 277º - 2 CPP) - 09-11-2020</t>
  </si>
  <si>
    <t>6362/20.6T9CBR</t>
  </si>
  <si>
    <t>Arquivado (art. 277º - 2 CPP) - 30-11-2020</t>
  </si>
  <si>
    <t>1/21.5GACNT</t>
  </si>
  <si>
    <t>Arquivado (art. 282º, 3 CPP) - 23-06-2022</t>
  </si>
  <si>
    <t>2/21.3GCCBR</t>
  </si>
  <si>
    <t>Arquivado (art. 277º - 2 CPP) - 24-03-2021</t>
  </si>
  <si>
    <t>4/21.0GACNT</t>
  </si>
  <si>
    <t>Arquivado (art. 277º - 2 CPP) - 25-11-2021</t>
  </si>
  <si>
    <t>5/21.8GACNT</t>
  </si>
  <si>
    <t>Arquivado (art. 277º - 2 CPP) - 28-04-2021</t>
  </si>
  <si>
    <t>5/21.8GBMMV</t>
  </si>
  <si>
    <t>6/21.6GACNT</t>
  </si>
  <si>
    <t>Arquivado - outros (art. 277º - 1 CPP) - 19-04-2023</t>
  </si>
  <si>
    <t>7/21.4GACNT</t>
  </si>
  <si>
    <t>Arquivado (art. 277º - 2 CPP) - 07-01-2022</t>
  </si>
  <si>
    <t>8/21.2GACNT</t>
  </si>
  <si>
    <t>Arquivado (art. 277º - 2 CPP) - 21-02-2022</t>
  </si>
  <si>
    <t>9/21.0GALSA</t>
  </si>
  <si>
    <t>Arquivado - outros (art. 277º - 1 CPP) - 28-06-2021</t>
  </si>
  <si>
    <t>10/21.4GACNT</t>
  </si>
  <si>
    <t>Arquivado (art. 277º - 2 CPP) - 20-09-2021</t>
  </si>
  <si>
    <t>10/21.4GCCBR</t>
  </si>
  <si>
    <t>Arquivado (art. 277º - 2 CPP) - 31-03-2022</t>
  </si>
  <si>
    <t>11/21.2GACNT</t>
  </si>
  <si>
    <t>Findo por conexão - 03-03-2022</t>
  </si>
  <si>
    <t>11/21.2GBMMV</t>
  </si>
  <si>
    <t>Arquivado (art. 277º - 2 CPP) - 27-02-2023</t>
  </si>
  <si>
    <t>12/21.0GACNT</t>
  </si>
  <si>
    <t>Arquivado (art. 277º - 2 CPP) - 26-05-2022</t>
  </si>
  <si>
    <t>12/21.0GCCBR</t>
  </si>
  <si>
    <t>Arquivado (art. 277º - 2 CPP) - 10-09-2021</t>
  </si>
  <si>
    <t>13/21.9GACNT</t>
  </si>
  <si>
    <t>Arquivado (art. 282º, 3 CPP) - 31-03-2023</t>
  </si>
  <si>
    <t>13/21.9GCCBR</t>
  </si>
  <si>
    <t>Arquivado (art. 277º - 2 CPP) - 08-10-2021</t>
  </si>
  <si>
    <t>14/21.7GBMMV</t>
  </si>
  <si>
    <t>14/21.7GCCBR</t>
  </si>
  <si>
    <t>Arquivado (art. 277º - 2 CPP) - 30-04-2022</t>
  </si>
  <si>
    <t>15/21.5GACNT</t>
  </si>
  <si>
    <t>Arquivado (art. 277º - 2 CPP) - 21-04-2022</t>
  </si>
  <si>
    <t>16/21.3GAAGN</t>
  </si>
  <si>
    <t>Arquivado (art. 277º - 2 CPP) - 01-09-2021</t>
  </si>
  <si>
    <t>16/21.3GALSA</t>
  </si>
  <si>
    <t>Arquivado (art. 277º - 2 CPP) - 21-10-2021</t>
  </si>
  <si>
    <t>16/21.3GBMMV</t>
  </si>
  <si>
    <t>Arquivado (art. 277º - 2 CPP) - 17-02-2022</t>
  </si>
  <si>
    <t>18/21.0GACNT</t>
  </si>
  <si>
    <t>Arquivado (art. 282º, 3 CPP) - 31-10-2023</t>
  </si>
  <si>
    <t>18/21.0GBMMV</t>
  </si>
  <si>
    <t>Arquivado (art. 277º - 2 CPP) - 25-02-2022</t>
  </si>
  <si>
    <t>19/21.8GACNT</t>
  </si>
  <si>
    <t>Arquivado (art. 277º - 2 CPP) - 14-02-2022</t>
  </si>
  <si>
    <t>19/21.8GBMMV</t>
  </si>
  <si>
    <t>Arquivado (art. 277º - 2 CPP) - 15-02-2022</t>
  </si>
  <si>
    <t>20/21.1GAAGN</t>
  </si>
  <si>
    <t>Arquivado (art. 277º - 2 CPP) - 03-05-2023</t>
  </si>
  <si>
    <t>22/21.8GALSA</t>
  </si>
  <si>
    <t>Arquivado (art. 277º - 2 CPP) - 09-10-2021</t>
  </si>
  <si>
    <t>23/21.6GALSA</t>
  </si>
  <si>
    <t>Arquivado (art. 277º - 2 CPP) - 17-12-2021</t>
  </si>
  <si>
    <t>23/21.6GAPPS</t>
  </si>
  <si>
    <t>24/21.4GALSA</t>
  </si>
  <si>
    <t>Arquivado (art. 277º - 2 CPP) - 17-01-2022</t>
  </si>
  <si>
    <t>25/21.2GALSA</t>
  </si>
  <si>
    <t>26/21.0GCLSA</t>
  </si>
  <si>
    <t>29/21.5GALSA</t>
  </si>
  <si>
    <t>Arquivado (art. 277º - 2 CPP) - 01-02-2022</t>
  </si>
  <si>
    <t>39/21.2GAPPS</t>
  </si>
  <si>
    <t>Arquivado (art. 277º - 2 CPP) - 22-06-2021</t>
  </si>
  <si>
    <t>40/21.6GAFIG</t>
  </si>
  <si>
    <t>Arquivado (art. 277º - 2 CPP) - 03-05-2021</t>
  </si>
  <si>
    <t>41/21.4GDCNT</t>
  </si>
  <si>
    <t>Arquivado (art. 277º - 2 CPP) - 03-09-2021</t>
  </si>
  <si>
    <t>46/21.5GATBU</t>
  </si>
  <si>
    <t>Arquivado (art. 282º, 3 CPP) - 26-01-2022</t>
  </si>
  <si>
    <t>47/21.3GATBU</t>
  </si>
  <si>
    <t>Arquivado (art. 282º, 3 CPP) - 17-11-2021</t>
  </si>
  <si>
    <t>47/21.3GBAGN</t>
  </si>
  <si>
    <t>52/21.0GCLSA</t>
  </si>
  <si>
    <t>Arquivado - outros (art. 277º - 1 CPP) - 07-12-2021</t>
  </si>
  <si>
    <t>57/21.0GDCNT</t>
  </si>
  <si>
    <t>Arquivado (art. 277º - 2 CPP) - 07-12-2021</t>
  </si>
  <si>
    <t>58/21.9GBLSA</t>
  </si>
  <si>
    <t>Arquivado (art. 277º - 2 CPP) - 17-07-2021</t>
  </si>
  <si>
    <t>61/21.9GAPPS</t>
  </si>
  <si>
    <t>Arquivado (art. 277º - 2 CPP) - 13-01-2022</t>
  </si>
  <si>
    <t>62/21.7GAPPS</t>
  </si>
  <si>
    <t>Arquivado (art. 277º - 2 CPP) - 21-09-2021</t>
  </si>
  <si>
    <t>63/21.5GAOHP</t>
  </si>
  <si>
    <t>Arquivado (art. 277º - 2 CPP) - 06-03-2022</t>
  </si>
  <si>
    <t>67/21.8GAOHP</t>
  </si>
  <si>
    <t>68/21.6GBPCV</t>
  </si>
  <si>
    <t>69/21.4GAPPS</t>
  </si>
  <si>
    <t>Arquivado (art. 277º - 2 CPP) - 18-01-2022</t>
  </si>
  <si>
    <t>71/21.6GAAGN</t>
  </si>
  <si>
    <t>71/21.6GAOHP</t>
  </si>
  <si>
    <t>78/21.3GASRE</t>
  </si>
  <si>
    <t>Arquivado (art. 282º, 3 CPP) - 16-12-2023</t>
  </si>
  <si>
    <t>79/21.1GAOHP</t>
  </si>
  <si>
    <t>Arquivado (art. 282º, 3 CPP) - 24-01-2022</t>
  </si>
  <si>
    <t>83/21.0GAMMV</t>
  </si>
  <si>
    <t>Arquivado (art. 277º - 2 CPP) - 15-04-2021</t>
  </si>
  <si>
    <t>88/21.0GASRE</t>
  </si>
  <si>
    <t>Arquivado (art. 277º - 2 CPP) - 11-02-2022</t>
  </si>
  <si>
    <t>89/21.9GAPNL</t>
  </si>
  <si>
    <t>Arquivado (art. 277º - 2 CPP) - 24-09-2021</t>
  </si>
  <si>
    <t>90/21.2GDCBR</t>
  </si>
  <si>
    <t>Arquivado (art. 277º - 2 CPP) - 21-05-2021</t>
  </si>
  <si>
    <t>91/21.0GASRE</t>
  </si>
  <si>
    <t>92/21.9GAPPS</t>
  </si>
  <si>
    <t>Acusação (tribunal singular) - 14-06-2023</t>
  </si>
  <si>
    <t>95/21.3GAPCV</t>
  </si>
  <si>
    <t>Arquivado (art. 277º - 2 CPP) - 11-10-2021</t>
  </si>
  <si>
    <t>96/21.1GAPNL</t>
  </si>
  <si>
    <t>Arquivado (art. 277º - 2 CPP) - 07-12-2022</t>
  </si>
  <si>
    <t>96/21.1GATBU</t>
  </si>
  <si>
    <t>97/21.0GAPNL</t>
  </si>
  <si>
    <t>101/21.1GASRE</t>
  </si>
  <si>
    <t>Arquivado (art. 277º - 2 CPP) - 04-11-2021</t>
  </si>
  <si>
    <t>105/21.4GDCNT</t>
  </si>
  <si>
    <t>Arquivado (art. 277º - 2 CPP) - 03-03-2022</t>
  </si>
  <si>
    <t>106/21.2GAFIG</t>
  </si>
  <si>
    <t>Arquivado (art. 277º - 2 CPP) - 08-09-2021</t>
  </si>
  <si>
    <t>110/21.0GCLSA</t>
  </si>
  <si>
    <t>Arquivado (art. 277º - 2 CPP) - 04-06-2022</t>
  </si>
  <si>
    <t>113/21.5GAMIR</t>
  </si>
  <si>
    <t>Arquivado (art. 282º, 3 CPP) - 25-11-2022</t>
  </si>
  <si>
    <t>114/21.3GCFIG</t>
  </si>
  <si>
    <t>Arquivado (art. 277º - 2 CPP) - 30-06-2021</t>
  </si>
  <si>
    <t>116/21.0GAPCV</t>
  </si>
  <si>
    <t>Arquivado (art. 277º - 2 CPP) - 09-12-2021</t>
  </si>
  <si>
    <t>116/21.0GGCBR</t>
  </si>
  <si>
    <t>117/21.8GDCNT</t>
  </si>
  <si>
    <t>Arquivado (art. 277º - 2 CPP) - 17-02-2023</t>
  </si>
  <si>
    <t>121/21.6GBLSA</t>
  </si>
  <si>
    <t>Arquivado (art. 277º - 2 CPP) - 18-10-2021</t>
  </si>
  <si>
    <t>129/21.1GCCNT</t>
  </si>
  <si>
    <t>Arquivado (art. 277º - 2 CPP) - 06-01-2022</t>
  </si>
  <si>
    <t>130/21.5GAPNL</t>
  </si>
  <si>
    <t>Arquivado (art. 277º - 2 CPP) - 13-12-2021</t>
  </si>
  <si>
    <t>130/21.5GDCNT</t>
  </si>
  <si>
    <t>Arquivado (art. 277º - 2 CPP) - 26-10-2021</t>
  </si>
  <si>
    <t>132/21.1GBAGN</t>
  </si>
  <si>
    <t>Arquivado - outros (art. 277º - 1 CPP) - 02-05-2023</t>
  </si>
  <si>
    <t>134/21.8GCCNT</t>
  </si>
  <si>
    <t>Arquivado (art. 277º - 2 CPP) - 15-09-2021</t>
  </si>
  <si>
    <t>139/21.9GAOHP</t>
  </si>
  <si>
    <t>Arquivado (art. 282º, 3 CPP) - 16-12-2021</t>
  </si>
  <si>
    <t>140/21.2GASRE</t>
  </si>
  <si>
    <t>Acusação (tribunal singular) - 14-04-2023</t>
  </si>
  <si>
    <t>143/21.7GAOHP</t>
  </si>
  <si>
    <t>146/21.1GACDN</t>
  </si>
  <si>
    <t>Acusação (tribunal colectivo) - 24-02-2022</t>
  </si>
  <si>
    <t>146/21.1GBLSA</t>
  </si>
  <si>
    <t>150/21.0GBAGN</t>
  </si>
  <si>
    <t>Arquivado (art. 277º - 2 CPP) - 22-12-2021</t>
  </si>
  <si>
    <t>151/21.8GACDN</t>
  </si>
  <si>
    <t>Arquivado (art. 277º - 2 CPP) - 10-02-2022</t>
  </si>
  <si>
    <t>151/21.8GBAGN</t>
  </si>
  <si>
    <t>Arquivado (art. 277º - 2 CPP) - 24-03-2022</t>
  </si>
  <si>
    <t>152/21.6GATBU</t>
  </si>
  <si>
    <t>153/21.4GACDN</t>
  </si>
  <si>
    <t>Arquivado - outros (art. 277º - 1 CPP) - 22-10-2021</t>
  </si>
  <si>
    <t>157/21.7GASRE</t>
  </si>
  <si>
    <t>Arquivado (art. 277º - 2 CPP) - 22-03-2022</t>
  </si>
  <si>
    <t>168/21.2GCFIG</t>
  </si>
  <si>
    <t>Arquivado (art. 277º - 2 CPP) - 27-09-2021</t>
  </si>
  <si>
    <t>177/21.1GBCNT</t>
  </si>
  <si>
    <t>Arquivado (art. 277º - 2 CPP) - 19-05-2021</t>
  </si>
  <si>
    <t>178/21.0GDCBR</t>
  </si>
  <si>
    <t>180/21.1GBCNT</t>
  </si>
  <si>
    <t>Arquivado (art. 277º - 2 CPP) - 26-05-2021</t>
  </si>
  <si>
    <t>181/21.0GAOHP</t>
  </si>
  <si>
    <t>Arquivado (art. 277º - 2 CPP) - 01-11-2021</t>
  </si>
  <si>
    <t>192/21.5GAOHP</t>
  </si>
  <si>
    <t>Arquivado (art. 277º - 2 CPP) - 01-12-2021</t>
  </si>
  <si>
    <t>192/21.5PFCBR</t>
  </si>
  <si>
    <t>Arquivado por dispensa de pena - 09-05-2023</t>
  </si>
  <si>
    <t>197/21.6T9LSA</t>
  </si>
  <si>
    <t>204/21.2GAMMV</t>
  </si>
  <si>
    <t>Arquivado (art. 277º - 2 CPP) - 17-11-2022</t>
  </si>
  <si>
    <t>210/21.7GAMMV</t>
  </si>
  <si>
    <t>Arquivado (art. 277º - 2 CPP) - 08-04-2022</t>
  </si>
  <si>
    <t>236/21.0GAOHP</t>
  </si>
  <si>
    <t>Arquivado - inexistência de crime - 04-10-2021</t>
  </si>
  <si>
    <t>237/21.9JACBR</t>
  </si>
  <si>
    <t>Arquivado (art. 277º - 2 CPP) - 13-07-2021</t>
  </si>
  <si>
    <t>238/21.7GAOHP</t>
  </si>
  <si>
    <t>242/21.5GDCBR</t>
  </si>
  <si>
    <t>Arquivado por dispensa de pena - 23-03-2023</t>
  </si>
  <si>
    <t>247/21.6GAMIR</t>
  </si>
  <si>
    <t>256/21.5GAMIR</t>
  </si>
  <si>
    <t>Arquivado (art. 277º - 2 CPP) - 25-10-2021</t>
  </si>
  <si>
    <t>261/21.1JACBR</t>
  </si>
  <si>
    <t>269/21.7GBCNT</t>
  </si>
  <si>
    <t>Arquivado (art. 277º - 2 CPP) - 22-09-2021</t>
  </si>
  <si>
    <t>308/21.1JACBR</t>
  </si>
  <si>
    <t>313/21.8JACBR</t>
  </si>
  <si>
    <t>362/21.6GBCNT</t>
  </si>
  <si>
    <t>Arquivado - outros (art. 277º - 1 CPP) - 04-12-2023</t>
  </si>
  <si>
    <t>538/21.6JACBR</t>
  </si>
  <si>
    <t>Arquivado (art. 277º - 2 CPP) - 02-05-2022</t>
  </si>
  <si>
    <t>639/21.0JACBR</t>
  </si>
  <si>
    <t>738/21.9JACBR</t>
  </si>
  <si>
    <t>Findo por conexão - 07-03-2022</t>
  </si>
  <si>
    <t>740/21.0JACBR</t>
  </si>
  <si>
    <t>Arquivado (art. 277º - 2 CPP) - 15-03-2022</t>
  </si>
  <si>
    <t>756/21.7JACBR</t>
  </si>
  <si>
    <t>757/21.5JACBR</t>
  </si>
  <si>
    <t>762/21.1JACBR</t>
  </si>
  <si>
    <t>Arquivado - outros (art. 277º - 1 CPP) - 19-04-2022</t>
  </si>
  <si>
    <t>765/21.6JACBR</t>
  </si>
  <si>
    <t>Arquivado (art. 277º - 2 CPP) - 04-01-2022</t>
  </si>
  <si>
    <t>792/21.3T9FIG</t>
  </si>
  <si>
    <t>Arquivado (art. 277º - 2 CPP) - 14-09-2021</t>
  </si>
  <si>
    <t>801/21.6JACBR</t>
  </si>
  <si>
    <t>815/21.6JACBR</t>
  </si>
  <si>
    <t>Acusação (art. 16º CPP) - 13-01-2022</t>
  </si>
  <si>
    <t>821/21.0JACBR</t>
  </si>
  <si>
    <t>Arquivado (art. 277º - 2 CPP) - 30-06-2022</t>
  </si>
  <si>
    <t>831/21.8JACBR</t>
  </si>
  <si>
    <t>Arquivado (art. 277º - 2 CPP) - 26-10-2022</t>
  </si>
  <si>
    <t>839/21.3JACBR</t>
  </si>
  <si>
    <t>Acusação (tribunal colectivo) - 04-02-2022</t>
  </si>
  <si>
    <t>859/21.8JACBR</t>
  </si>
  <si>
    <t>Arquivado (art. 277º - 2 CPP) - 29-03-2022</t>
  </si>
  <si>
    <t>877/21.6JACBR</t>
  </si>
  <si>
    <t>Arquivado (art. 277º - 2 CPP) - 07-02-2023</t>
  </si>
  <si>
    <t>883/21.0JACBR</t>
  </si>
  <si>
    <t>901/21.2JACBR</t>
  </si>
  <si>
    <t>Arquivado (art. 277º - 2 CPP) - 28-04-2022</t>
  </si>
  <si>
    <t>911/21.0JACBR</t>
  </si>
  <si>
    <t>Arquivado (art. 277º - 2 CPP) - 13-06-2022</t>
  </si>
  <si>
    <t>912/21.8JACBR</t>
  </si>
  <si>
    <t>Acusação (tribunal colectivo) - 03-03-2022</t>
  </si>
  <si>
    <t>926/21.8JACBR</t>
  </si>
  <si>
    <t>Arquivado (art. 277º - 2 CPP) - 03-02-2022</t>
  </si>
  <si>
    <t>932/21.2JACBR</t>
  </si>
  <si>
    <t>962/21.4JACBR</t>
  </si>
  <si>
    <t>Arquivado (art. 277º - 2 CPP) - 29-09-2021</t>
  </si>
  <si>
    <t>1002/21.9JACBR</t>
  </si>
  <si>
    <t>Arquivado - outros (art. 277º - 1 CPP) - 20-04-2022</t>
  </si>
  <si>
    <t>2812/21.2T9CBR</t>
  </si>
  <si>
    <t>Arquivado (art. 277º - 2 CPP) - 30-10-2021</t>
  </si>
  <si>
    <t>3558/21.7T9CBR</t>
  </si>
  <si>
    <t>3683/21.4T9CBR</t>
  </si>
  <si>
    <t>3722/21.9T9CBR</t>
  </si>
  <si>
    <t>Arquivado (art. 277º - 2 CPP) - 23-11-2021</t>
  </si>
  <si>
    <t>3806/21.3T9CBR</t>
  </si>
  <si>
    <t>Arquivado (art. 277º - 2 CPP) - 10-01-2022</t>
  </si>
  <si>
    <t>3818/21.7T9CBR</t>
  </si>
  <si>
    <t>3831/21.4T9CBR</t>
  </si>
  <si>
    <t>Arquivado (art. 277º - 2 CPP) - 06-10-2021</t>
  </si>
  <si>
    <t>4032/21.7T9CBR</t>
  </si>
  <si>
    <t>Arquivado - outros (art. 277º - 1 CPP) - 30-09-2021</t>
  </si>
  <si>
    <t>5040/21.3T9CBR</t>
  </si>
  <si>
    <t>Arquivado - outros (art. 277º - 1 CPP) - 03-10-2022</t>
  </si>
  <si>
    <t>1/22.8GACNT</t>
  </si>
  <si>
    <t>2/22.6GBMMV</t>
  </si>
  <si>
    <t>Arquivado (art. 277º - 2 CPP) - 31-10-2022</t>
  </si>
  <si>
    <t>3/22.4GACNT</t>
  </si>
  <si>
    <t>Arquivamento por extinção PC/morte - 12-01-2024</t>
  </si>
  <si>
    <t>3/22.4GALSA</t>
  </si>
  <si>
    <t>Arquivado (art. 282º, 3 CPP) - 26-01-2023</t>
  </si>
  <si>
    <t>4/22.2GACNT</t>
  </si>
  <si>
    <t>Arquivado (art. 282º, 3 CPP) - 26-01-2024</t>
  </si>
  <si>
    <t>4/22.2GALSA</t>
  </si>
  <si>
    <t>Arquivado (art. 277º - 2 CPP) - 21-03-2023</t>
  </si>
  <si>
    <t>5/22.0GACNT</t>
  </si>
  <si>
    <t>5/22.0GALSA</t>
  </si>
  <si>
    <t>5/22.0GBMMV</t>
  </si>
  <si>
    <t>Arquivado (art. 282º, 3 CPP) - 10-01-2023</t>
  </si>
  <si>
    <t>5/22.0GCCBR</t>
  </si>
  <si>
    <t>Arquivado (art. 277º - 2 CPP) - 31-05-2022</t>
  </si>
  <si>
    <t>6/22.9GALSA</t>
  </si>
  <si>
    <t>Arquivado (art. 282º, 3 CPP) - 03-10-2023</t>
  </si>
  <si>
    <t>7/22.7GACNT</t>
  </si>
  <si>
    <t>Arquivado (art. 277º - 2 CPP) - 28-06-2022</t>
  </si>
  <si>
    <t>7/22.7GALSA</t>
  </si>
  <si>
    <t>Arquivado - inexistência de crime - 03-10-2022</t>
  </si>
  <si>
    <t>8/22.5GACNT</t>
  </si>
  <si>
    <t>Arquivado (art. 282º, 3 CPP) - 18-10-2023</t>
  </si>
  <si>
    <t>8/22.5GALSA</t>
  </si>
  <si>
    <t>Arquivado (art. 282º, 3 CPP) - 09-10-2023</t>
  </si>
  <si>
    <t>9/22.3GACNT</t>
  </si>
  <si>
    <t>Arquivado (art. 277º - 2 CPP) - 29-06-2022</t>
  </si>
  <si>
    <t>9/22.3GALSA</t>
  </si>
  <si>
    <t>Arquivado (art. 277º - 2 CPP) - 20-12-2022</t>
  </si>
  <si>
    <t>9/22.3GBMMV</t>
  </si>
  <si>
    <t>9/22.3GCCBR</t>
  </si>
  <si>
    <t>Findo por outros motivos - 29-06-2022</t>
  </si>
  <si>
    <t>10/22.7GAAGN</t>
  </si>
  <si>
    <t>Arquivado (art. 277º - 2 CPP) - 06-12-2022</t>
  </si>
  <si>
    <t>10/22.7GACNT</t>
  </si>
  <si>
    <t>10/22.7GBMMV</t>
  </si>
  <si>
    <t>Arquivado (art. 277º - 2 CPP) - 30-09-2022</t>
  </si>
  <si>
    <t>10/22.7GCCBR</t>
  </si>
  <si>
    <t>11/22.5GACNT</t>
  </si>
  <si>
    <t>Arquivado (art. 277º - 2 CPP) - 28-02-2023</t>
  </si>
  <si>
    <t>11/22.5GALSA</t>
  </si>
  <si>
    <t>11/22.5GBMMV</t>
  </si>
  <si>
    <t>Arquivado (art. 277º - 2 CPP) - 25-03-2023</t>
  </si>
  <si>
    <t>12/22.3GACNT</t>
  </si>
  <si>
    <t>Arquivado (art. 277º - 2 CPP) - 15-02-2023</t>
  </si>
  <si>
    <t>12/22.3GALSA</t>
  </si>
  <si>
    <t>Arquivado (art. 277º - 2 CPP) - 13-01-2023</t>
  </si>
  <si>
    <t>12/22.3GCCBR</t>
  </si>
  <si>
    <t>13/22.1GAAGN</t>
  </si>
  <si>
    <t>Arquivado - outros (art. 277º - 1 CPP) - 07-11-2022</t>
  </si>
  <si>
    <t>13/22.1GACNT</t>
  </si>
  <si>
    <t>Arquivado (art. 277º - 2 CPP) - 02-02-2023</t>
  </si>
  <si>
    <t>14/22.0GACNT</t>
  </si>
  <si>
    <t>Arquivado (art. 277º - 2 CPP) - 13-12-2022</t>
  </si>
  <si>
    <t>14/22.0GALSA</t>
  </si>
  <si>
    <t>Arquivado (art. 277º - 2 CPP) - 22-02-2023</t>
  </si>
  <si>
    <t>14/22.0GBMMV</t>
  </si>
  <si>
    <t>Arquivado (art. 277º - 2 CPP) - 27-10-2022</t>
  </si>
  <si>
    <t>14/22.0GCCBR</t>
  </si>
  <si>
    <t>Arquivado (art. 277º - 2 CPP) - 30-11-2022</t>
  </si>
  <si>
    <t>15/22.8GACNT</t>
  </si>
  <si>
    <t>15/22.8GALSA</t>
  </si>
  <si>
    <t>Arquivado (art. 277º - 2 CPP) - 10-11-2022</t>
  </si>
  <si>
    <t>15/22.8GBMMV</t>
  </si>
  <si>
    <t>15/22.8GCCBR</t>
  </si>
  <si>
    <t>Arquivado (art. 282º, 3 CPP) - 11-10-2023</t>
  </si>
  <si>
    <t>16/22.6GAAGN</t>
  </si>
  <si>
    <t>Arquivado (art. 277º - 2 CPP) - 13-03-2023</t>
  </si>
  <si>
    <t>16/22.6GACNT</t>
  </si>
  <si>
    <t>Arquivado (art. 277º - 2 CPP) - 06-03-2023</t>
  </si>
  <si>
    <t>16/22.6GALSA</t>
  </si>
  <si>
    <t>16/22.6GBMMV</t>
  </si>
  <si>
    <t>Arquivado (art. 282º, 3 CPP) - 30-01-2024</t>
  </si>
  <si>
    <t>17/22.4GACNT</t>
  </si>
  <si>
    <t>Arquivado (art. 277º - 2 CPP) - 30-06-2023</t>
  </si>
  <si>
    <t>17/22.4GALSA</t>
  </si>
  <si>
    <t>17/22.4GBMMV</t>
  </si>
  <si>
    <t>18/22.2GACNT</t>
  </si>
  <si>
    <t>18/22.2GALSA</t>
  </si>
  <si>
    <t>Arquivado (art. 277º - 2 CPP) - 22-11-2022</t>
  </si>
  <si>
    <t>18/22.2GBMMV</t>
  </si>
  <si>
    <t>Arquivado (art. 277º - 2 CPP) - 23-01-2023</t>
  </si>
  <si>
    <t>19/22.0GACNT</t>
  </si>
  <si>
    <t>Arquivado (art. 277º - 2 CPP) - 19-10-2022</t>
  </si>
  <si>
    <t>19/22.0GAFIG</t>
  </si>
  <si>
    <t>Arquivado (art. 282º, 3 CPP) - 12-04-2023</t>
  </si>
  <si>
    <t>19/22.0GALSA</t>
  </si>
  <si>
    <t>Arquivado (art. 277º - 2 CPP) - 14-10-2022</t>
  </si>
  <si>
    <t>19/22.0GBMMV</t>
  </si>
  <si>
    <t>Arquivado (art. 277º - 2 CPP) - 20-03-2023</t>
  </si>
  <si>
    <t>20/22.4GACNT</t>
  </si>
  <si>
    <t>Arquivado (art. 277º - 2 CPP) - 18-09-2022</t>
  </si>
  <si>
    <t>20/22.4GALSA</t>
  </si>
  <si>
    <t>Arquivado (art. 277º - 2 CPP) - 30-04-2024</t>
  </si>
  <si>
    <t>20/22.4GBMMV</t>
  </si>
  <si>
    <t>Arquivado (art. 282º, 3 CPP) - 25-03-2023</t>
  </si>
  <si>
    <t>21/22.2GALSA</t>
  </si>
  <si>
    <t>Arquivado (art. 277º - 2 CPP) - 09-01-2023</t>
  </si>
  <si>
    <t>22/22.0GACNT</t>
  </si>
  <si>
    <t>Arquivado (art. 277º - 2 CPP) - 08-12-2022</t>
  </si>
  <si>
    <t>22/22.0GALSA</t>
  </si>
  <si>
    <t>Arquivado (art. 277º - 2 CPP) - 26-04-2023</t>
  </si>
  <si>
    <t>22/22.0GBMMV</t>
  </si>
  <si>
    <t>Arquivado (art. 277º - 2 CPP) - 20-11-2022</t>
  </si>
  <si>
    <t>23/22.9GACNT</t>
  </si>
  <si>
    <t>Arquivado (art. 277º - 2 CPP) - 26-01-2023</t>
  </si>
  <si>
    <t>23/22.9GALSA</t>
  </si>
  <si>
    <t>23/22.9GCLSA</t>
  </si>
  <si>
    <t>Arquivado (art. 277º - 2 CPP) - 16-02-2023</t>
  </si>
  <si>
    <t>24/22.7GACNT</t>
  </si>
  <si>
    <t>Arquivado (art. 277º - 2 CPP) - 08-05-2023</t>
  </si>
  <si>
    <t>24/22.7GALSA</t>
  </si>
  <si>
    <t>24/22.7GBMMV</t>
  </si>
  <si>
    <t>Arquivado (art. 277º - 2 CPP) - 10-07-2023</t>
  </si>
  <si>
    <t>25/22.5GACNT</t>
  </si>
  <si>
    <t>Arquivado (art. 277º - 2 CPP) - 27-01-2023</t>
  </si>
  <si>
    <t>25/22.5GALSA</t>
  </si>
  <si>
    <t>25/22.5GBMMV</t>
  </si>
  <si>
    <t>Arquivado - outros (art. 277º - 1 CPP) - 12-12-2022</t>
  </si>
  <si>
    <t>26/22.3GACNT</t>
  </si>
  <si>
    <t>Arquivado (art. 277º - 2 CPP) - 21-12-2022</t>
  </si>
  <si>
    <t>26/22.3GALSA</t>
  </si>
  <si>
    <t>Arquivado (art. 277º - 2 CPP) - 25-05-2023</t>
  </si>
  <si>
    <t>26/22.3GAPNL</t>
  </si>
  <si>
    <t>26/22.3GDCNT</t>
  </si>
  <si>
    <t>Arquivado (art. 277º - 2 CPP) - 23-02-2022</t>
  </si>
  <si>
    <t>27/22.1GACNT</t>
  </si>
  <si>
    <t>27/22.1GBMMV</t>
  </si>
  <si>
    <t>27/22.1GTCBR</t>
  </si>
  <si>
    <t>28/22.0GACNT</t>
  </si>
  <si>
    <t>28/22.0GBMMV</t>
  </si>
  <si>
    <t>Arquivado (art. 277º - 2 CPP) - 25-01-2023</t>
  </si>
  <si>
    <t>28/22.0MAFIG</t>
  </si>
  <si>
    <t>Arquivado (art. 277º - 2 CPP) - 03-11-2023</t>
  </si>
  <si>
    <t>29/22.8GACNT</t>
  </si>
  <si>
    <t>Arquivado (art. 277º - 2 CPP) - 14-02-2023</t>
  </si>
  <si>
    <t>30/22.1GACNT</t>
  </si>
  <si>
    <t>30/22.1GALSA</t>
  </si>
  <si>
    <t>Arquivado (art. 277º - 2 CPP) - 08-03-2023</t>
  </si>
  <si>
    <t>30/22.1GATBU</t>
  </si>
  <si>
    <t>31/22.0GACNT</t>
  </si>
  <si>
    <t>Findo por outros motivos - 27-10-2022</t>
  </si>
  <si>
    <t>31/22.0GALSA</t>
  </si>
  <si>
    <t>Arquivado (art. 277º - 2 CPP) - 24-03-2023</t>
  </si>
  <si>
    <t>32/22.8GALSA</t>
  </si>
  <si>
    <t>32/22.8GBMMV</t>
  </si>
  <si>
    <t>33/22.6GAAGN</t>
  </si>
  <si>
    <t>33/22.6GALSA</t>
  </si>
  <si>
    <t>Arquivado (art. 277º - 2 CPP) - 15-12-2022</t>
  </si>
  <si>
    <t>33/22.6GBMMV</t>
  </si>
  <si>
    <t>Arquivado (art. 277º - 2 CPP) - 14-09-2023</t>
  </si>
  <si>
    <t>34/22.4GACNT</t>
  </si>
  <si>
    <t>35/22.2GACNT</t>
  </si>
  <si>
    <t>35/22.2GALSA</t>
  </si>
  <si>
    <t>Arquivado (art. 277º - 2 CPP) - 09-12-2022</t>
  </si>
  <si>
    <t>35/22.2GASRE</t>
  </si>
  <si>
    <t>36/22.0GACNT</t>
  </si>
  <si>
    <t>37/22.9GAPPS</t>
  </si>
  <si>
    <t>Arquivado - outros (art. 277º - 1 CPP) - 08-12-2023</t>
  </si>
  <si>
    <t>42/22.5GAPPS</t>
  </si>
  <si>
    <t>Arquivado (art. 277º - 2 CPP) - 07-10-2022</t>
  </si>
  <si>
    <t>44/22.1GAPPS</t>
  </si>
  <si>
    <t>45/22.0GAPPS</t>
  </si>
  <si>
    <t>52/22.2GALSA</t>
  </si>
  <si>
    <t>56/22.5GALSA</t>
  </si>
  <si>
    <t>Arquivado (art. 277º - 2 CPP) - 02-05-2023</t>
  </si>
  <si>
    <t>62/22.0GALSA</t>
  </si>
  <si>
    <t>Arquivado (art. 277º - 2 CPP) - 17-03-2023</t>
  </si>
  <si>
    <t>64/22.6GACDN</t>
  </si>
  <si>
    <t>Arquivado (art. 277º - 2 CPP) - 23-04-2022</t>
  </si>
  <si>
    <t>71/22.9GBPCV</t>
  </si>
  <si>
    <t>Arquivado (art. 277º - 2 CPP) - 20-10-2022</t>
  </si>
  <si>
    <t>73/22.5GAPNL</t>
  </si>
  <si>
    <t>Arquivado (art. 277º - 2 CPP) - 13-09-2022</t>
  </si>
  <si>
    <t>78/22.6GAOHP</t>
  </si>
  <si>
    <t>Arquivado (art. 277º - 2 CPP) - 01-10-2022</t>
  </si>
  <si>
    <t>81/22.6GAPNL</t>
  </si>
  <si>
    <t>82/22.4GAPNL</t>
  </si>
  <si>
    <t>Arquivado - outros (art. 277º - 1 CPP) - 14-09-2022</t>
  </si>
  <si>
    <t>84/22.0GAPNL</t>
  </si>
  <si>
    <t>Arquivado - outros (art. 277º - 1 CPP) - 21-10-2022</t>
  </si>
  <si>
    <t>87/22.5GAFVN</t>
  </si>
  <si>
    <t>87/22.5GAPNL</t>
  </si>
  <si>
    <t>Arquivado - outros (art. 277º - 1 CPP) - 15-09-2022</t>
  </si>
  <si>
    <t>87/22.5GCCNT</t>
  </si>
  <si>
    <t>Arquivado (art. 277º - 2 CPP) - 08-06-2022</t>
  </si>
  <si>
    <t>89/22.1GAOHP</t>
  </si>
  <si>
    <t>Arquivado (art. 277º - 2 CPP) - 07-06-2022</t>
  </si>
  <si>
    <t>90/22.5GAOHP</t>
  </si>
  <si>
    <t>Arquivado - outros (art. 277º - 1 CPP) - 24-06-2022</t>
  </si>
  <si>
    <t>92/22.1GCCNT</t>
  </si>
  <si>
    <t>93/22.0GAPCV</t>
  </si>
  <si>
    <t>Arquivado (art. 277º - 2 CPP) - 04-01-2023</t>
  </si>
  <si>
    <t>96/22.4GCFIG</t>
  </si>
  <si>
    <t>98/22.0GCCNT</t>
  </si>
  <si>
    <t>Arquivado - outros (art. 277º - 1 CPP) - 21-07-2022</t>
  </si>
  <si>
    <t>99/22.9GBAGN</t>
  </si>
  <si>
    <t>Arquivado (art. 277º - 2 CPP) - 23-11-2022</t>
  </si>
  <si>
    <t>100/22.6GCCNT</t>
  </si>
  <si>
    <t>102/22.2GATBU</t>
  </si>
  <si>
    <t>Arquivado (art. 277º - 2 CPP) - 10-10-2022</t>
  </si>
  <si>
    <t>104/22.9GATBU</t>
  </si>
  <si>
    <t>Arquivado (art. 277º - 2 CPP) - 03-06-2024</t>
  </si>
  <si>
    <t>104/22.9PCCBR</t>
  </si>
  <si>
    <t>106/22.5GBAGN</t>
  </si>
  <si>
    <t>106/22.5GCCNT</t>
  </si>
  <si>
    <t>110/22.3GASRE</t>
  </si>
  <si>
    <t>Arquivado (art. 277º - 2 CPP) - 23-06-2023</t>
  </si>
  <si>
    <t>111/22.1GATBU</t>
  </si>
  <si>
    <t>111/22.1GDCNT</t>
  </si>
  <si>
    <t>113/22.8GATBU</t>
  </si>
  <si>
    <t>115/22.4GAFIG</t>
  </si>
  <si>
    <t>Arquivado (art. 277º - 2 CPP) - 22-06-2022</t>
  </si>
  <si>
    <t>115/22.4GATBU</t>
  </si>
  <si>
    <t>115/22.4GBAGN</t>
  </si>
  <si>
    <t>Arquivado (art. 277º - 2 CPP) - 21-07-2022</t>
  </si>
  <si>
    <t>117/22.0GATBU</t>
  </si>
  <si>
    <t>Arquivado (art. 277º - 2 CPP) - 20-01-2023</t>
  </si>
  <si>
    <t>118/22.9GATBU</t>
  </si>
  <si>
    <t>Arquivado (art. 277º - 2 CPP) - 29-11-2022</t>
  </si>
  <si>
    <t>118/22.9GGCBR</t>
  </si>
  <si>
    <t>Arquivado (art. 277º - 2 CPP) - 12-09-2022</t>
  </si>
  <si>
    <t>122/22.7GATBU</t>
  </si>
  <si>
    <t>125/22.1GBAGN</t>
  </si>
  <si>
    <t>Arquivado (art. 277º - 2 CPP) - 19-01-2023</t>
  </si>
  <si>
    <t>125/22.1GGCBR</t>
  </si>
  <si>
    <t>Arquivado (art. 277º - 2 CPP) - 21-09-2022</t>
  </si>
  <si>
    <t>130/22.8GAOHP</t>
  </si>
  <si>
    <t>Arquivado (art. 277º - 2 CPP) - 06-10-2023</t>
  </si>
  <si>
    <t>131/22.6GASRE</t>
  </si>
  <si>
    <t>132/22.4GCCNT</t>
  </si>
  <si>
    <t>133/22.2GASRE</t>
  </si>
  <si>
    <t>133/22.2GDCNT</t>
  </si>
  <si>
    <t>Arquivado (art. 277º - 2 CPP) - 23-10-2022</t>
  </si>
  <si>
    <t>136/22.7GASRE</t>
  </si>
  <si>
    <t>Arquivado (art. 277º - 2 CPP) - 17-11-2023</t>
  </si>
  <si>
    <t>136/22.7GATBU</t>
  </si>
  <si>
    <t>Arquivado (art. 277º - 2 CPP) - 18-01-2023</t>
  </si>
  <si>
    <t>136/22.7PFCBR</t>
  </si>
  <si>
    <t>Arquivado (art. 277º - 2 CPP) - 23-05-2022</t>
  </si>
  <si>
    <t>137/22.5GDCNT</t>
  </si>
  <si>
    <t>139/22.1GATBU</t>
  </si>
  <si>
    <t>142/22.1GAOHP</t>
  </si>
  <si>
    <t>Arquivado (art. 282º, 3 CPP) - 27-11-2023</t>
  </si>
  <si>
    <t>144/22.8GASRE</t>
  </si>
  <si>
    <t>Arquivado (art. 277º - 2 CPP) - 09-03-2023</t>
  </si>
  <si>
    <t>144/22.8GBAGN</t>
  </si>
  <si>
    <t>147/22.2GAFIG</t>
  </si>
  <si>
    <t>148/22.0GAFIG</t>
  </si>
  <si>
    <t>148/22.0GAMIR</t>
  </si>
  <si>
    <t>Arquivado (art. 277º - 2 CPP) - 29-10-2022</t>
  </si>
  <si>
    <t>150/22.2GASRE</t>
  </si>
  <si>
    <t>Arquivado (art. 277º - 2 CPP) - 14-03-2023</t>
  </si>
  <si>
    <t>150/22.2GATBU</t>
  </si>
  <si>
    <t>Acusação (tribunal colectivo) - 21-12-2022</t>
  </si>
  <si>
    <t>151/22.0JACBR</t>
  </si>
  <si>
    <t>152/22.9GAPCV</t>
  </si>
  <si>
    <t>152/22.9GATBU</t>
  </si>
  <si>
    <t>152/22.9GDCNT</t>
  </si>
  <si>
    <t>154/22.5GAPCV</t>
  </si>
  <si>
    <t>Arquivado (art. 282º, 3 CPP) - 12-09-2023</t>
  </si>
  <si>
    <t>154/22.5GASRE</t>
  </si>
  <si>
    <t>Arquivado por dispensa de pena - 28-11-2022</t>
  </si>
  <si>
    <t>155/22.3GAMIR</t>
  </si>
  <si>
    <t>Arquivado - outros (art. 277º - 1 CPP) - 28-06-2022</t>
  </si>
  <si>
    <t>156/22.1GATBU</t>
  </si>
  <si>
    <t>Arquivado (art. 277º - 2 CPP) - 31-01-2023</t>
  </si>
  <si>
    <t>157/22.0GACDN</t>
  </si>
  <si>
    <t>158/22.8GASRE</t>
  </si>
  <si>
    <t>Arquivado (art. 277º - 2 CPP) - 24-05-2023</t>
  </si>
  <si>
    <t>159/22.6GDCNT</t>
  </si>
  <si>
    <t>160/22.0GCCNT</t>
  </si>
  <si>
    <t>Arquivado (art. 277º - 2 CPP) - 31-12-2022</t>
  </si>
  <si>
    <t>161/22.8GASRE</t>
  </si>
  <si>
    <t>163/22.4GASRE</t>
  </si>
  <si>
    <t>Arquivado (art. 277º - 2 CPP) - 09-01-2024</t>
  </si>
  <si>
    <t>165/22.0GBAGN</t>
  </si>
  <si>
    <t>165/22.0GDCNT</t>
  </si>
  <si>
    <t>Arquivado (art. 277º - 2 CPP) - 18-11-2022</t>
  </si>
  <si>
    <t>166/22.9GASRE</t>
  </si>
  <si>
    <t>Arquivado (art. 277º - 2 CPP) - 30-01-2023</t>
  </si>
  <si>
    <t>169/22.3GBLSA</t>
  </si>
  <si>
    <t>170/22.7GBLSA</t>
  </si>
  <si>
    <t>171/22.5GBLSA</t>
  </si>
  <si>
    <t>173/22.1GBLSA</t>
  </si>
  <si>
    <t>Arquivado (art. 277º - 2 CPP) - 16-11-2023</t>
  </si>
  <si>
    <t>174/22.0GASRE</t>
  </si>
  <si>
    <t>174/22.0GBLSA</t>
  </si>
  <si>
    <t>Arquivado (art. 277º - 2 CPP) - 16-12-2022</t>
  </si>
  <si>
    <t>175/22.8GBLSA</t>
  </si>
  <si>
    <t>179/22.0GDCNT</t>
  </si>
  <si>
    <t>181/22.2GCFIG</t>
  </si>
  <si>
    <t>181/22.2GDCNT</t>
  </si>
  <si>
    <t>Arquivado (art. 277º - 2 CPP) - 27-06-2023</t>
  </si>
  <si>
    <t>182/22.0GCFIG</t>
  </si>
  <si>
    <t>182/22.0GDCNT</t>
  </si>
  <si>
    <t>183/22.9GACDN</t>
  </si>
  <si>
    <t>Arquivado - outros (art. 277º - 1 CPP) - 09-09-2022</t>
  </si>
  <si>
    <t>186/22.3GDCNT</t>
  </si>
  <si>
    <t>Arquivado (art. 277º - 2 CPP) - 20-09-2022</t>
  </si>
  <si>
    <t>187/22.1GCFIG</t>
  </si>
  <si>
    <t>Arquivado (art. 277º - 2 CPP) - 14-11-2022</t>
  </si>
  <si>
    <t>189/22.8GBLSA</t>
  </si>
  <si>
    <t>194/22.4GBAGN</t>
  </si>
  <si>
    <t>Arquivado (art. 277º - 2 CPP) - 08-06-2024</t>
  </si>
  <si>
    <t>194/22.4PFCBR</t>
  </si>
  <si>
    <t>202/22.9T9OHP</t>
  </si>
  <si>
    <t>Arquivado (art. 282º, 3 CPP) - 25-11-2023</t>
  </si>
  <si>
    <t>202/22.9T9OHP-A</t>
  </si>
  <si>
    <t>206/22.1GDCNT</t>
  </si>
  <si>
    <t>Arquivado (art. 277º - 2 CPP) - 21-10-2022</t>
  </si>
  <si>
    <t>210/22.0GAOHP</t>
  </si>
  <si>
    <t>Arquivado (art. 277º - 2 CPP) - 10-01-2023</t>
  </si>
  <si>
    <t>210/22.0GDCNT</t>
  </si>
  <si>
    <t>Arquivado (art. 277º - 2 CPP) - 02-03-2023</t>
  </si>
  <si>
    <t>211/22.8GAOHP</t>
  </si>
  <si>
    <t>Arquivado (art. 277º - 2 CPP) - 15-05-2024</t>
  </si>
  <si>
    <t>215/22.0GBLSA</t>
  </si>
  <si>
    <t>215/22.0GDCNT</t>
  </si>
  <si>
    <t>216/22.9GAOHP</t>
  </si>
  <si>
    <t>Arquivado (art. 277º - 2 CPP) - 05-01-2023</t>
  </si>
  <si>
    <t>218/22.5GACDN</t>
  </si>
  <si>
    <t>Arquivado (art. 277º - 2 CPP) - 11-01-2023</t>
  </si>
  <si>
    <t>222/22.3GACDN</t>
  </si>
  <si>
    <t>222/22.3JACBR</t>
  </si>
  <si>
    <t>Acusação (tribunal colectivo) - 19-10-2022</t>
  </si>
  <si>
    <t>223/22.1GACDN</t>
  </si>
  <si>
    <t>228/22.2GCFIG</t>
  </si>
  <si>
    <t>230/22.4GAOHP</t>
  </si>
  <si>
    <t>230/22.4GBCNT</t>
  </si>
  <si>
    <t>Arquivado (art. 282º, 3 CPP) - 26-09-2023</t>
  </si>
  <si>
    <t>231/22.2GACDN</t>
  </si>
  <si>
    <t>Arquivado (art. 277º - 2 CPP) - 24-04-2023</t>
  </si>
  <si>
    <t>233/22.9GAOHP</t>
  </si>
  <si>
    <t>235/22.5GDCBR</t>
  </si>
  <si>
    <t>237/22.1GAMIR</t>
  </si>
  <si>
    <t>239/22.8GAOHP</t>
  </si>
  <si>
    <t>Arquivado (art. 277º - 2 CPP) - 03-10-2022</t>
  </si>
  <si>
    <t>241/22.0GCFIG</t>
  </si>
  <si>
    <t>251/22.7GCFIG</t>
  </si>
  <si>
    <t>Arquivado (art. 277º - 2 CPP) - 25-10-2022</t>
  </si>
  <si>
    <t>268/22.1GAMIR</t>
  </si>
  <si>
    <t>296/22.7GDCBR</t>
  </si>
  <si>
    <t>328/22.9GDCBR</t>
  </si>
  <si>
    <t>331/22.9GDCBR</t>
  </si>
  <si>
    <t>337/22.8GDCBR</t>
  </si>
  <si>
    <t>337/22.8JACBR</t>
  </si>
  <si>
    <t>338/22.6JACBR</t>
  </si>
  <si>
    <t>357/22.2GDCBR</t>
  </si>
  <si>
    <t>375/22.0GBCNT</t>
  </si>
  <si>
    <t>384/22.0GBCNT</t>
  </si>
  <si>
    <t>384/22.0JACBR</t>
  </si>
  <si>
    <t>Arquivado (art. 277º - 2 CPP) - 25-10-2023</t>
  </si>
  <si>
    <t>392/22.0GDCBR</t>
  </si>
  <si>
    <t>Arquivado (art. 277º - 2 CPP) - 06-01-2023</t>
  </si>
  <si>
    <t>403/22.0GBCNT</t>
  </si>
  <si>
    <t>424/22.2GBCNT</t>
  </si>
  <si>
    <t>Arquivado (art. 277º - 2 CPP) - 28-11-2022</t>
  </si>
  <si>
    <t>430/22.7GBCNT</t>
  </si>
  <si>
    <t>Arquivado (art. 277º - 2 CPP) - 02-01-2023</t>
  </si>
  <si>
    <t>442/22.0GBCNT</t>
  </si>
  <si>
    <t>443/22.9GBCNT</t>
  </si>
  <si>
    <t>Arquivado (art. 277º - 2 CPP) - 29-06-2023</t>
  </si>
  <si>
    <t>463/22.3T9CNT</t>
  </si>
  <si>
    <t>Arquivado (art. 277º - 2 CPP) - 29-04-2022</t>
  </si>
  <si>
    <t>466/22.8GBCNT</t>
  </si>
  <si>
    <t>474/22.9GBCNT</t>
  </si>
  <si>
    <t>609/22.1JACBR</t>
  </si>
  <si>
    <t>Arquivado (art. 277º - 2 CPP) - 06-10-2022</t>
  </si>
  <si>
    <t>638/22.5JAAVR</t>
  </si>
  <si>
    <t>656/22.3JACBR</t>
  </si>
  <si>
    <t>690/22.3JACBR</t>
  </si>
  <si>
    <t>739/22.0JACBR</t>
  </si>
  <si>
    <t>761/22.6JACBR</t>
  </si>
  <si>
    <t>771/22.3JACBR</t>
  </si>
  <si>
    <t>776/22.4JACBR</t>
  </si>
  <si>
    <t>Arquivado (art. 277º - 2 CPP) - 04-10-2023</t>
  </si>
  <si>
    <t>778/22.0JACBR</t>
  </si>
  <si>
    <t>Arquivado (art. 277º - 2 CPP) - 31-05-2023</t>
  </si>
  <si>
    <t>786/22.1JACBR</t>
  </si>
  <si>
    <t>787/22.0JACBR</t>
  </si>
  <si>
    <t>Acusação (tribunal colectivo) - 17-07-2023</t>
  </si>
  <si>
    <t>788/22.8JACBR</t>
  </si>
  <si>
    <t>802/22.7JACBR</t>
  </si>
  <si>
    <t>809/22.4JACBR</t>
  </si>
  <si>
    <t>810/22.8JACBR</t>
  </si>
  <si>
    <t>813/22.2JACBR</t>
  </si>
  <si>
    <t>814/22.0JACBR</t>
  </si>
  <si>
    <t>817/22.5JACBR</t>
  </si>
  <si>
    <t>818/22.3JACBR</t>
  </si>
  <si>
    <t>819/22.1JACBR</t>
  </si>
  <si>
    <t>Arquivado (art. 277º - 2 CPP) - 13-02-2023</t>
  </si>
  <si>
    <t>820/22.5JACBR</t>
  </si>
  <si>
    <t>825/22.6JACBR</t>
  </si>
  <si>
    <t>Arquivado (art. 277º - 2 CPP) - 16-01-2023</t>
  </si>
  <si>
    <t>826/22.4JACBR</t>
  </si>
  <si>
    <t>827/22.2JACBR</t>
  </si>
  <si>
    <t>834/22.5JACBR</t>
  </si>
  <si>
    <t>Arquivado (art. 277º - 2 CPP) - 22-01-2023</t>
  </si>
  <si>
    <t>835/22.3JACBR</t>
  </si>
  <si>
    <t>842/22.6JACBR</t>
  </si>
  <si>
    <t>842/22.6PCCBR</t>
  </si>
  <si>
    <t>845/22.0JACBR</t>
  </si>
  <si>
    <t>Arquivado (art. 277º - 2 CPP) - 30-03-2023</t>
  </si>
  <si>
    <t>848/22.5JACBR</t>
  </si>
  <si>
    <t>850/22.7JACBR</t>
  </si>
  <si>
    <t>856/22.6JACBR</t>
  </si>
  <si>
    <t>872/22.8JACBR</t>
  </si>
  <si>
    <t>873/22.6JACBR</t>
  </si>
  <si>
    <t>875/22.2JACBR</t>
  </si>
  <si>
    <t>877/22.9JACBR</t>
  </si>
  <si>
    <t>879/22.5JACBR</t>
  </si>
  <si>
    <t>884/22.1JACBR</t>
  </si>
  <si>
    <t>885/22.0JACBR</t>
  </si>
  <si>
    <t>Acusação (tribunal colectivo) - 29-11-2022</t>
  </si>
  <si>
    <t>887/22.6JACBR</t>
  </si>
  <si>
    <t>891/22.4JACBR</t>
  </si>
  <si>
    <t>Arquivado (art. 277º - 2 CPP) - 12-01-2023</t>
  </si>
  <si>
    <t>895/22.7JACBR</t>
  </si>
  <si>
    <t>Arquivado - outros (art. 277º - 1 CPP) - 07-02-2023</t>
  </si>
  <si>
    <t>902/22.3JACBR</t>
  </si>
  <si>
    <t>904/22.0JACBR</t>
  </si>
  <si>
    <t>905/22.8JACBR</t>
  </si>
  <si>
    <t>907/22.4JACBR</t>
  </si>
  <si>
    <t>919/22.8JACBR</t>
  </si>
  <si>
    <t>934/22.1JACBR</t>
  </si>
  <si>
    <t>939/22.2JACBR</t>
  </si>
  <si>
    <t>Arquivado (art. 277º - 2 CPP) - 30-11-2023</t>
  </si>
  <si>
    <t>941/22.4PCCBR</t>
  </si>
  <si>
    <t>Arquivado (art. 277º - 2 CPP) - 20-02-2023</t>
  </si>
  <si>
    <t>942/22.2JACBR</t>
  </si>
  <si>
    <t>Arquivado (art. 277º - 2 CPP) - 22-06-2023</t>
  </si>
  <si>
    <t>942/22.2PCCBR</t>
  </si>
  <si>
    <t>944/22.9JACBR</t>
  </si>
  <si>
    <t>945/22.7JACBR</t>
  </si>
  <si>
    <t>Arquivado (art. 277º - 2 CPP) - 16-03-2023</t>
  </si>
  <si>
    <t>946/22.5JACBR</t>
  </si>
  <si>
    <t>947/22.3JACBR</t>
  </si>
  <si>
    <t>Arquivado - duplicação processual (art. 277º - 1 CPP) - 13-02-2023</t>
  </si>
  <si>
    <t>951/22.1JACBR</t>
  </si>
  <si>
    <t>954/22.6JACBR</t>
  </si>
  <si>
    <t>Arquivado - outros (art. 277º - 1 CPP) - 24-10-2022</t>
  </si>
  <si>
    <t>955/22.4JACBR</t>
  </si>
  <si>
    <t>956/22.2JACBR</t>
  </si>
  <si>
    <t>Arquivado (art. 277º - 2 CPP) - 28-04-2023</t>
  </si>
  <si>
    <t>957/22.0JACBR</t>
  </si>
  <si>
    <t>Arquivado (art. 277º - 2 CPP) - 12-06-2023</t>
  </si>
  <si>
    <t>960/22.0JACBR</t>
  </si>
  <si>
    <t>967/22.8JACBR</t>
  </si>
  <si>
    <t>970/22.8JACBR</t>
  </si>
  <si>
    <t>971/22.6JACBR</t>
  </si>
  <si>
    <t>979/22.1JACBR</t>
  </si>
  <si>
    <t>Arquivado - outros (art. 277º - 1 CPP) - 20-01-2023</t>
  </si>
  <si>
    <t>980/22.5JACBR</t>
  </si>
  <si>
    <t>996/22.1JACBR</t>
  </si>
  <si>
    <t>1001/22.3JACBR</t>
  </si>
  <si>
    <t>1018/22.8JACBR</t>
  </si>
  <si>
    <t>1019/22.6JACBR</t>
  </si>
  <si>
    <t>1024/22.2JACBR</t>
  </si>
  <si>
    <t>1025/22.0JACBR</t>
  </si>
  <si>
    <t>1027/22.7JACBR</t>
  </si>
  <si>
    <t>Arquivado (art. 277º - 2 CPP) - 07-06-2023</t>
  </si>
  <si>
    <t>1031/22.5JACBR</t>
  </si>
  <si>
    <t>1033/22.1JACBR</t>
  </si>
  <si>
    <t>Arquivado (art. 277º - 2 CPP) - 02-11-2022</t>
  </si>
  <si>
    <t>1037/22.4JACBR</t>
  </si>
  <si>
    <t>1038/22.2JACBR</t>
  </si>
  <si>
    <t>1049/22.8JACBR</t>
  </si>
  <si>
    <t>1051/22.0JACBR</t>
  </si>
  <si>
    <t>Arquivado (art. 277º - 2 CPP) - 10-11-2023</t>
  </si>
  <si>
    <t>1058/22.7JACBR</t>
  </si>
  <si>
    <t>1074/22.9JACBR</t>
  </si>
  <si>
    <t>1078/22.1JACBR</t>
  </si>
  <si>
    <t>1079/22.0JACBR</t>
  </si>
  <si>
    <t>1081/22.1JACBR</t>
  </si>
  <si>
    <t>1081/22.1T9CBR</t>
  </si>
  <si>
    <t>1084/22.6JACBR</t>
  </si>
  <si>
    <t>1086/22.2JACBR</t>
  </si>
  <si>
    <t>1089/22.7JACBR</t>
  </si>
  <si>
    <t>1096/22.0JACBR</t>
  </si>
  <si>
    <t>1112/22.5JACBR</t>
  </si>
  <si>
    <t>1113/22.3JACBR</t>
  </si>
  <si>
    <t>Arquivado (art. 277º - 2 CPP) - 02-12-2022</t>
  </si>
  <si>
    <t>1115/22.0JACBR</t>
  </si>
  <si>
    <t>1116/22.8JACBR</t>
  </si>
  <si>
    <t>1117/22.6JACBR</t>
  </si>
  <si>
    <t>1127/22.3JACBR</t>
  </si>
  <si>
    <t>1133/22.8JACBR</t>
  </si>
  <si>
    <t>Arquivado (art. 277º - 2 CPP) - 22-11-2023</t>
  </si>
  <si>
    <t>1135/22.4JACBR</t>
  </si>
  <si>
    <t>1143/22.5PCCBR</t>
  </si>
  <si>
    <t>Arquivado (art. 277º - 2 CPP) - 15-07-2022</t>
  </si>
  <si>
    <t>1145/22.1JACBR</t>
  </si>
  <si>
    <t>1146/22.0JACBR</t>
  </si>
  <si>
    <t>1148/22.6JACBR</t>
  </si>
  <si>
    <t>1164/22.8JACBR</t>
  </si>
  <si>
    <t>1169/22.9PBFIG</t>
  </si>
  <si>
    <t>1176/22.1JACBR</t>
  </si>
  <si>
    <t>1180/22.0JACBR</t>
  </si>
  <si>
    <t>1186/22.9JACBR</t>
  </si>
  <si>
    <t>Arquivado (art. 277º - 2 CPP) - 05-07-2023</t>
  </si>
  <si>
    <t>1188/22.5JACBR</t>
  </si>
  <si>
    <t>Arquivado (art. 277º - 2 CPP) - 25-01-2024</t>
  </si>
  <si>
    <t>1190/22.7PBCBR</t>
  </si>
  <si>
    <t>1194/22.0JACBR</t>
  </si>
  <si>
    <t>1195/22.8JACBR</t>
  </si>
  <si>
    <t>1199/22.0JACBR</t>
  </si>
  <si>
    <t>1211/22.3JACBR</t>
  </si>
  <si>
    <t>1211/22.3PCCBR</t>
  </si>
  <si>
    <t>1212/22.1JACBR</t>
  </si>
  <si>
    <t>1215/22.6PBFIG</t>
  </si>
  <si>
    <t>1238/22.5JACBR</t>
  </si>
  <si>
    <t>1250/22.4JACBR</t>
  </si>
  <si>
    <t>Arquivado (art. 277º - 2 CPP) - 15-03-2023</t>
  </si>
  <si>
    <t>1253/22.9JACBR</t>
  </si>
  <si>
    <t>1261/22.0JACBR</t>
  </si>
  <si>
    <t>1263/22.6JACBR</t>
  </si>
  <si>
    <t>1264/22.4JACBR</t>
  </si>
  <si>
    <t>1266/22.0JACBR</t>
  </si>
  <si>
    <t>1310/22.1JACBR</t>
  </si>
  <si>
    <t>1314/22.4JACBR</t>
  </si>
  <si>
    <t>1318/22.7JACBR</t>
  </si>
  <si>
    <t>Arquivado (art. 277º - 2 CPP) - 13-07-2023</t>
  </si>
  <si>
    <t>1319/22.5JACBR</t>
  </si>
  <si>
    <t>1335/22.7JACBR</t>
  </si>
  <si>
    <t>1347/22.0JACBR</t>
  </si>
  <si>
    <t>Arquivado (art. 277º - 2 CPP) - 31-03-2023</t>
  </si>
  <si>
    <t>1374/22.8PBCBR</t>
  </si>
  <si>
    <t>1403/22.5JACBR</t>
  </si>
  <si>
    <t>1410/22.8PBCBR</t>
  </si>
  <si>
    <t>1575/22.9JACBR</t>
  </si>
  <si>
    <t>3248/22.3T9CBR</t>
  </si>
  <si>
    <t>3382/22.0T9CBR</t>
  </si>
  <si>
    <t>3511/22.3T9CBR</t>
  </si>
  <si>
    <t>3549/22.0T9CBR</t>
  </si>
  <si>
    <t>3753/22.1T9CBR</t>
  </si>
  <si>
    <t>Arquivado - outros (art. 277º - 1 CPP) - 15-03-2023</t>
  </si>
  <si>
    <t>3754/22.0T9CBR</t>
  </si>
  <si>
    <t>Arquivado - outros (art. 277º - 1 CPP) - 27-03-2023</t>
  </si>
  <si>
    <t>3769/22.8T9CBR</t>
  </si>
  <si>
    <t>Arquivado (art. 277º - 2 CPP) - 04-10-2022</t>
  </si>
  <si>
    <t>4078/22.8T9CBR</t>
  </si>
  <si>
    <t>5224/22.7T9CBR</t>
  </si>
  <si>
    <t>1/23.0GACNT</t>
  </si>
  <si>
    <t>1/23.0GALSA</t>
  </si>
  <si>
    <t>1/23.0GBMMV</t>
  </si>
  <si>
    <t>Arquivado (art. 277º - 2 CPP) - 28-10-2023</t>
  </si>
  <si>
    <t>2/23.9GBMMV</t>
  </si>
  <si>
    <t>3/23.7GACNT</t>
  </si>
  <si>
    <t>Arquivado (art. 277º - 2 CPP) - 13-09-2023</t>
  </si>
  <si>
    <t>4/23.5GACNT</t>
  </si>
  <si>
    <t>Arquivado (art. 277º - 2 CPP) - 31-01-2024</t>
  </si>
  <si>
    <t>4/23.5GBMMV</t>
  </si>
  <si>
    <t>Arquivado (art. 277º - 2 CPP) - 11-06-2024</t>
  </si>
  <si>
    <t>5/23.3GBMMV</t>
  </si>
  <si>
    <t>6/23.1GACNT</t>
  </si>
  <si>
    <t>Arquivado (art. 277º - 2 CPP) - 25-03-2024</t>
  </si>
  <si>
    <t>6/23.1GBMMV</t>
  </si>
  <si>
    <t>7/23.0GBMMV</t>
  </si>
  <si>
    <t>Arquivado (art. 277º - 2 CPP) - 20-05-2024</t>
  </si>
  <si>
    <t>7/23.0GCCBR</t>
  </si>
  <si>
    <t>8/23.8GACNT</t>
  </si>
  <si>
    <t>Arquivado (art. 277º - 2 CPP) - 11-12-2023</t>
  </si>
  <si>
    <t>8/23.8GCCNT</t>
  </si>
  <si>
    <t>9/23.6GACNT</t>
  </si>
  <si>
    <t>9/23.6GBMMV</t>
  </si>
  <si>
    <t>Arquivado (art. 277º - 2 CPP) - 14-03-2024</t>
  </si>
  <si>
    <t>10/23.0GACNT</t>
  </si>
  <si>
    <t>Findo por conexão - 30-01-2024</t>
  </si>
  <si>
    <t>11/23.8GBMMV</t>
  </si>
  <si>
    <t>12/23.6GACNT</t>
  </si>
  <si>
    <t>Acusação (tribunal colectivo) - 18-12-2023</t>
  </si>
  <si>
    <t>12/23.6GALSA</t>
  </si>
  <si>
    <t>Arquivado (art. 277º - 2 CPP) - 18-05-2023</t>
  </si>
  <si>
    <t>13/23.4GACNT</t>
  </si>
  <si>
    <t>14/23.2GALSA</t>
  </si>
  <si>
    <t>Arquivado (art. 277º - 2 CPP) - 17-04-2023</t>
  </si>
  <si>
    <t>15/23.0GALSA</t>
  </si>
  <si>
    <t>16/23.9GACNT</t>
  </si>
  <si>
    <t>Arquivado (art. 277º - 2 CPP) - 28-09-2023</t>
  </si>
  <si>
    <t>16/23.9GALSA</t>
  </si>
  <si>
    <t>Arquivado (art. 277º - 2 CPP) - 02-02-2024</t>
  </si>
  <si>
    <t>16/23.9GAPNL</t>
  </si>
  <si>
    <t>Arquivado (art. 282º, 3 CPP) - 26-04-2024</t>
  </si>
  <si>
    <t>16/23.9JACBR</t>
  </si>
  <si>
    <t>17/23.7GACNT</t>
  </si>
  <si>
    <t>Arquivado - outros (art. 277º - 1 CPP) - 07-09-2023</t>
  </si>
  <si>
    <t>17/23.7GALSA</t>
  </si>
  <si>
    <t>Arquivado (art. 277º - 2 CPP) - 31-10-2023</t>
  </si>
  <si>
    <t>17/23.7GASRE</t>
  </si>
  <si>
    <t>18/23.5GACNT</t>
  </si>
  <si>
    <t>18/23.5GALSA</t>
  </si>
  <si>
    <t>19/23.3GACNT</t>
  </si>
  <si>
    <t>19/23.3GALSA</t>
  </si>
  <si>
    <t>Arquivado (art. 277º - 2 CPP) - 09-11-2023</t>
  </si>
  <si>
    <t>20/23.7GALSA</t>
  </si>
  <si>
    <t>Arquivado (art. 277º - 2 CPP) - 23-11-2023</t>
  </si>
  <si>
    <t>21/23.5GALSA</t>
  </si>
  <si>
    <t>Arquivado (art. 277º - 2 CPP) - 20-11-2023</t>
  </si>
  <si>
    <t>22/23.3GALSA</t>
  </si>
  <si>
    <t>Arquivado (art. 277º - 2 CPP) - 29-11-2023</t>
  </si>
  <si>
    <t>23/23.1GALSA</t>
  </si>
  <si>
    <t>Arquivado (art. 277º - 2 CPP) - 21-11-2023</t>
  </si>
  <si>
    <t>23/23.1GAPCV</t>
  </si>
  <si>
    <t>Arquivado - outros (art. 277º - 1 CPP) - 30-03-2023</t>
  </si>
  <si>
    <t>24/23.0GALSA</t>
  </si>
  <si>
    <t>25/23.8GALSA</t>
  </si>
  <si>
    <t>26/23.6GALSA</t>
  </si>
  <si>
    <t>28/23.2GASRE</t>
  </si>
  <si>
    <t>Arquivado por dispensa de pena - 06-06-2023</t>
  </si>
  <si>
    <t>29/23.0GCLSA</t>
  </si>
  <si>
    <t>Arquivado (art. 277º - 2 CPP) - 12-09-2023</t>
  </si>
  <si>
    <t>30/23.4GCLSA</t>
  </si>
  <si>
    <t>Arquivado (art. 277º - 2 CPP) - 19-04-2023</t>
  </si>
  <si>
    <t>36/23.3GAOHP</t>
  </si>
  <si>
    <t>Arquivado (art. 277º - 2 CPP) - 11-04-2023</t>
  </si>
  <si>
    <t>37/23.1GAAGN</t>
  </si>
  <si>
    <t>37/23.1GAPPS</t>
  </si>
  <si>
    <t>40/23.1GBPCV</t>
  </si>
  <si>
    <t>Arquivado (art. 282º, 3 CPP) - 13-06-2024</t>
  </si>
  <si>
    <t>40/23.1GDCBR</t>
  </si>
  <si>
    <t>41/23.0GDCNT</t>
  </si>
  <si>
    <t>43/23.6GAPPS</t>
  </si>
  <si>
    <t>Arquivado (art. 277º - 2 CPP) - 07-09-2023</t>
  </si>
  <si>
    <t>51/23.7GAMMV</t>
  </si>
  <si>
    <t>51/23.7GBCNT</t>
  </si>
  <si>
    <t>Arquivado (art. 282º, 3 CPP) - 17-04-2024</t>
  </si>
  <si>
    <t>58/23.4GATBU</t>
  </si>
  <si>
    <t>58/23.4GGCBR</t>
  </si>
  <si>
    <t>Arquivado (art. 277º - 2 CPP) - 15-02-2024</t>
  </si>
  <si>
    <t>59/23.2GBLSA</t>
  </si>
  <si>
    <t>64/23.9GACDN</t>
  </si>
  <si>
    <t>Arquivado (art. 277º - 2 CPP) - 23-05-2023</t>
  </si>
  <si>
    <t>69/23.0GBPCV</t>
  </si>
  <si>
    <t>Acusação (tribunal singular) - 14-03-2024</t>
  </si>
  <si>
    <t>72/23.0GBPCV</t>
  </si>
  <si>
    <t>Arquivado (art. 277º - 2 CPP) - 19-02-2024</t>
  </si>
  <si>
    <t>73/23.8GGCBR</t>
  </si>
  <si>
    <t>Arquivado (art. 277º - 2 CPP) - 22-10-2023</t>
  </si>
  <si>
    <t>75/23.4GAAGN</t>
  </si>
  <si>
    <t>Arquivado (art. 277º - 2 CPP) - 10-01-2024</t>
  </si>
  <si>
    <t>79/23.7GAAGN</t>
  </si>
  <si>
    <t>80/23.0GAAGN</t>
  </si>
  <si>
    <t>Acusação (tribunal colectivo) - 13-03-2024</t>
  </si>
  <si>
    <t>80/23.0GAFIG</t>
  </si>
  <si>
    <t>Arquivado (art. 277º - 2 CPP) - 14-06-2023</t>
  </si>
  <si>
    <t>81/23.9GAMIR</t>
  </si>
  <si>
    <t>82/23.7GACDN</t>
  </si>
  <si>
    <t>Arquivado (art. 277º - 2 CPP) - 21-09-2023</t>
  </si>
  <si>
    <t>82/23.7GAOHP</t>
  </si>
  <si>
    <t>Arquivado - outros (art. 277º - 1 CPP) - 31-03-2023</t>
  </si>
  <si>
    <t>82/23.7GAPNL</t>
  </si>
  <si>
    <t>87/23.8GAPNL</t>
  </si>
  <si>
    <t>91/23.6GBPCV</t>
  </si>
  <si>
    <t>92/23.4GAPNL</t>
  </si>
  <si>
    <t>Arquivado (art. 277º - 2 CPP) - 06-11-2023</t>
  </si>
  <si>
    <t>94/23.0GATBU</t>
  </si>
  <si>
    <t>97/23.5GAPCV</t>
  </si>
  <si>
    <t>Arquivado (art. 282º, 3 CPP) - 10-05-2024</t>
  </si>
  <si>
    <t>103/23.3GBCNT</t>
  </si>
  <si>
    <t>Acusação (tribunal singular) - 01-11-2023</t>
  </si>
  <si>
    <t>106/23.8GGCBR</t>
  </si>
  <si>
    <t>Arquivado (art. 277º - 2 CPP) - 30-09-2023</t>
  </si>
  <si>
    <t>112/23.2GAOHP</t>
  </si>
  <si>
    <t>112/23.2GCLSA</t>
  </si>
  <si>
    <t>113/23.0GASRE</t>
  </si>
  <si>
    <t>117/23.3GAFIG</t>
  </si>
  <si>
    <t>117/23.3GBLSA</t>
  </si>
  <si>
    <t>117/23.3GGCBR</t>
  </si>
  <si>
    <t>Arquivado - outros (art. 277º - 1 CPP) - 15-05-2024</t>
  </si>
  <si>
    <t>124/23.6GDCNT</t>
  </si>
  <si>
    <t>Arquivado (art. 277º - 2 CPP) - 15-07-2023</t>
  </si>
  <si>
    <t>125/23.4GAOHP</t>
  </si>
  <si>
    <t>Arquivado - outros (art. 277º - 1 CPP) - 17-09-2023</t>
  </si>
  <si>
    <t>126/23.2GCCNT</t>
  </si>
  <si>
    <t>Arquivado (art. 277º - 2 CPP) - 15-01-2024</t>
  </si>
  <si>
    <t>131/23.9GAPCV</t>
  </si>
  <si>
    <t>Arquivado (art. 282º, 3 CPP) - 19-06-2024</t>
  </si>
  <si>
    <t>131/23.9GCFIG</t>
  </si>
  <si>
    <t>Arquivado (art. 277º - 2 CPP) - 14-02-2024</t>
  </si>
  <si>
    <t>133/23.5GCLSA</t>
  </si>
  <si>
    <t>137/23.8GACDN</t>
  </si>
  <si>
    <t>144/23.0GACDN</t>
  </si>
  <si>
    <t>150/23.5GBCNT</t>
  </si>
  <si>
    <t>152/23.1T9MMV</t>
  </si>
  <si>
    <t>Arquivado (art. 277º - 2 CPP) - 25-09-2023</t>
  </si>
  <si>
    <t>153/23.0GCFIG</t>
  </si>
  <si>
    <t>Arquivado (art. 277º - 2 CPP) - 15-09-2023</t>
  </si>
  <si>
    <t>153/23.0GDCNT</t>
  </si>
  <si>
    <t>Arquivado - outros (art. 277º - 1 CPP) - 17-11-2023</t>
  </si>
  <si>
    <t>157/23.2GATBU</t>
  </si>
  <si>
    <t>Arquivado (art. 277º - 2 CPP) - 26-09-2023</t>
  </si>
  <si>
    <t>161/23.0GAMIR</t>
  </si>
  <si>
    <t>Arquivado (art. 277º - 2 CPP) - 23-07-2023</t>
  </si>
  <si>
    <t>169/23.6GAMIR</t>
  </si>
  <si>
    <t>Findo por conexão - 14-09-2023</t>
  </si>
  <si>
    <t>171/23.8GAMMV</t>
  </si>
  <si>
    <t>171/23.8GBAGN</t>
  </si>
  <si>
    <t>Arquivado (art. 277º - 2 CPP) - 06-12-2023</t>
  </si>
  <si>
    <t>176/23.9GAOHP</t>
  </si>
  <si>
    <t>178/23.5GCFIG</t>
  </si>
  <si>
    <t>Arquivado (art. 277º - 2 CPP) - 20-03-2024</t>
  </si>
  <si>
    <t>183/23.1GCFIG</t>
  </si>
  <si>
    <t>Arquivado (art. 277º - 2 CPP) - 17-10-2023</t>
  </si>
  <si>
    <t>185/23.8GBLSA</t>
  </si>
  <si>
    <t>Arquivado - duplicação processual (art. 277º - 1 CPP) - 18-04-2024</t>
  </si>
  <si>
    <t>188/23.2GBCNT</t>
  </si>
  <si>
    <t>191/23.2GCFIG</t>
  </si>
  <si>
    <t>Arquivado (art. 277º - 2 CPP) - 18-12-2023</t>
  </si>
  <si>
    <t>193/23.9GAMMV</t>
  </si>
  <si>
    <t>Arquivado (art. 277º - 2 CPP) - 10-03-2024</t>
  </si>
  <si>
    <t>194/23.7GAMIR</t>
  </si>
  <si>
    <t>Arquivado (art. 277º - 2 CPP) - 19-03-2024</t>
  </si>
  <si>
    <t>194/23.7GBCNT</t>
  </si>
  <si>
    <t>Arquivado (art. 277º - 2 CPP) - 26-06-2023</t>
  </si>
  <si>
    <t>196/23.3GBCNT</t>
  </si>
  <si>
    <t>202/23.1GDCNT</t>
  </si>
  <si>
    <t>203/23.0GAMIR</t>
  </si>
  <si>
    <t>203/23.0GAOHP</t>
  </si>
  <si>
    <t>Arquivado (art. 277º - 2 CPP) - 23-04-2024</t>
  </si>
  <si>
    <t>211/23.0GAMMV</t>
  </si>
  <si>
    <t>Arquivado (art. 277º - 2 CPP) - 11-09-2023</t>
  </si>
  <si>
    <t>212/23.9GACNT</t>
  </si>
  <si>
    <t>Arquivado - outros (art. 277º - 1 CPP) - 03-10-2023</t>
  </si>
  <si>
    <t>212/23.9GBCNT</t>
  </si>
  <si>
    <t>213/23.7GAFIG</t>
  </si>
  <si>
    <t>214/23.5GBCNT</t>
  </si>
  <si>
    <t>215/23.3GBCNT</t>
  </si>
  <si>
    <t>224/23.2GAMMV</t>
  </si>
  <si>
    <t>Arquivado (art. 277º - 2 CPP) - 29-09-2023</t>
  </si>
  <si>
    <t>231/23.5GAMIR</t>
  </si>
  <si>
    <t>Arquivado (art. 277º - 2 CPP) - 20-09-2023</t>
  </si>
  <si>
    <t>233/23.1GAMMV</t>
  </si>
  <si>
    <t>247/23.1GBCNT</t>
  </si>
  <si>
    <t>Arquivado (art. 277º - 2 CPP) - 30-01-2024</t>
  </si>
  <si>
    <t>254/23.4GAMMV</t>
  </si>
  <si>
    <t>267/23.6GBLSA</t>
  </si>
  <si>
    <t>Arquivado (art. 277º - 2 CPP) - 12-06-2024</t>
  </si>
  <si>
    <t>268/23.4GBCNT</t>
  </si>
  <si>
    <t>Arquivado (art. 277º - 2 CPP) - 28-03-2024</t>
  </si>
  <si>
    <t>283/23.8GCFIG</t>
  </si>
  <si>
    <t>283/23.8JACBR</t>
  </si>
  <si>
    <t>291/23.9GBCNT</t>
  </si>
  <si>
    <t>305/23.2GBCNT</t>
  </si>
  <si>
    <t>318/23.4JACBR</t>
  </si>
  <si>
    <t>323/23.0GDCBR</t>
  </si>
  <si>
    <t>327/23.3GBCNT</t>
  </si>
  <si>
    <t>370/23.2GBCNT</t>
  </si>
  <si>
    <t>372/23.9JACBR</t>
  </si>
  <si>
    <t>387/23.7PBFIG</t>
  </si>
  <si>
    <t>446/23.6GDCBR</t>
  </si>
  <si>
    <t>487/23.3JACBR</t>
  </si>
  <si>
    <t>495/23.4GDCBR</t>
  </si>
  <si>
    <t>Arquivado (art. 277º - 2 CPP) - 05-01-2024</t>
  </si>
  <si>
    <t>498/23.9GBCNT</t>
  </si>
  <si>
    <t>Arquivado (art. 277º - 2 CPP) - 22-01-2024</t>
  </si>
  <si>
    <t>521/23.7JACBR</t>
  </si>
  <si>
    <t>556/23.0JACBR</t>
  </si>
  <si>
    <t>605/23.1JACBR</t>
  </si>
  <si>
    <t>650/23.7JACBR</t>
  </si>
  <si>
    <t>Arquivado (art. 277º - 2 CPP) - 20-12-2023</t>
  </si>
  <si>
    <t>671/23.0JACBR</t>
  </si>
  <si>
    <t>Arquivado (art. 277º - 2 CPP) - 05-03-2024</t>
  </si>
  <si>
    <t>672/23.8JACBR</t>
  </si>
  <si>
    <t>Arquivado (art. 277º - 2 CPP) - 03-07-2023</t>
  </si>
  <si>
    <t>694/23.9JACBR</t>
  </si>
  <si>
    <t>Arquivado - outros (art. 277º - 1 CPP) - 04-04-2024</t>
  </si>
  <si>
    <t>695/23.7JACBR</t>
  </si>
  <si>
    <t>Findo por conexão - 29-01-2024</t>
  </si>
  <si>
    <t>696/23.5JACBR</t>
  </si>
  <si>
    <t>Findo por conexão - 30-06-2023</t>
  </si>
  <si>
    <t>702/23.3JACBR</t>
  </si>
  <si>
    <t>703/23.1JACBR</t>
  </si>
  <si>
    <t>713/23.9JACBR</t>
  </si>
  <si>
    <t>731/23.7JACBR</t>
  </si>
  <si>
    <t>Findo por conexão - 16-04-2024</t>
  </si>
  <si>
    <t>741/23.4JACBR</t>
  </si>
  <si>
    <t>743/23.0JACBR</t>
  </si>
  <si>
    <t>744/23.9JACBR</t>
  </si>
  <si>
    <t>745/23.7JACBR</t>
  </si>
  <si>
    <t>Findo por conexão - 23-04-2024</t>
  </si>
  <si>
    <t>750/23.3JACBR</t>
  </si>
  <si>
    <t>Arquivado (art. 277º - 2 CPP) - 17-12-2023</t>
  </si>
  <si>
    <t>766/23.0JACBR</t>
  </si>
  <si>
    <t>771/23.6JACBR</t>
  </si>
  <si>
    <t>Arquivado (art. 277º - 2 CPP) - 23-01-2024</t>
  </si>
  <si>
    <t>772/23.4JACBR</t>
  </si>
  <si>
    <t>774/23.0JACBR</t>
  </si>
  <si>
    <t>Arquivado (art. 277º - 2 CPP) - 31-05-2024</t>
  </si>
  <si>
    <t>775/23.9JACBR</t>
  </si>
  <si>
    <t>817/23.8JACBR</t>
  </si>
  <si>
    <t>858/23.5JACBR</t>
  </si>
  <si>
    <t>Findo por conexão - 23-02-2024</t>
  </si>
  <si>
    <t>874/23.7JACBR</t>
  </si>
  <si>
    <t>881/23.0JAAVR</t>
  </si>
  <si>
    <t>Arquivado (art. 277º - 2 CPP) - 29-02-2024</t>
  </si>
  <si>
    <t>895/23.0JACBR</t>
  </si>
  <si>
    <t>950/23.6JACBR</t>
  </si>
  <si>
    <t>974/23.3JACBR</t>
  </si>
  <si>
    <t>982/23.4JACBR</t>
  </si>
  <si>
    <t>Findo por conexão - 04-08-2023</t>
  </si>
  <si>
    <t>983/23.2JACBR</t>
  </si>
  <si>
    <t>984/23.0JACBR</t>
  </si>
  <si>
    <t>Findo por conexão - 02-02-2024</t>
  </si>
  <si>
    <t>984/23.0PCCBR</t>
  </si>
  <si>
    <t>Arquivado - outros (art. 277º - 1 CPP) - 13-06-2023</t>
  </si>
  <si>
    <t>987/23.5JACBR</t>
  </si>
  <si>
    <t>992/23.1JACBR</t>
  </si>
  <si>
    <t>1020/23.2JACBR</t>
  </si>
  <si>
    <t>Acusação (tribunal colectivo) - 06-12-2023</t>
  </si>
  <si>
    <t>1031/23.8JACBR</t>
  </si>
  <si>
    <t>1045/23.8JACBR</t>
  </si>
  <si>
    <t>1057/23.1JACBR</t>
  </si>
  <si>
    <t>1063/23.6JACBR</t>
  </si>
  <si>
    <t>Arquivado (art. 277º - 2 CPP) - 09-02-2024</t>
  </si>
  <si>
    <t>1068/23.7JACBR</t>
  </si>
  <si>
    <t>1078/23.4JACBR</t>
  </si>
  <si>
    <t>1080/23.6JACBR</t>
  </si>
  <si>
    <t>1081/23.4JACBR</t>
  </si>
  <si>
    <t>1084/23.9JACBR</t>
  </si>
  <si>
    <t>1112/23.8JACBR</t>
  </si>
  <si>
    <t>1113/23.6JACBR</t>
  </si>
  <si>
    <t>1114/23.4JACBR</t>
  </si>
  <si>
    <t>1117/23.9JACBR</t>
  </si>
  <si>
    <t>1122/23.5JACBR</t>
  </si>
  <si>
    <t>1123/23.3JACBR</t>
  </si>
  <si>
    <t>1124/23.1JACBR</t>
  </si>
  <si>
    <t>1134/23.9JACBR</t>
  </si>
  <si>
    <t>Arquivado (art. 277º - 2 CPP) - 06-05-2024</t>
  </si>
  <si>
    <t>1140/23.3JACBR</t>
  </si>
  <si>
    <t>1154/23.3JACBR</t>
  </si>
  <si>
    <t>1155/23.1JACBR</t>
  </si>
  <si>
    <t>1157/23.8JACBR</t>
  </si>
  <si>
    <t>Arquivado (art. 277º - 2 CPP) - 29-01-2024</t>
  </si>
  <si>
    <t>1171/23.3JACBR</t>
  </si>
  <si>
    <t>1174/23.8JACBR</t>
  </si>
  <si>
    <t>Findo por conexão - 01-02-2024</t>
  </si>
  <si>
    <t>1178/23.0JACBR</t>
  </si>
  <si>
    <t>1179/23.9JACBR</t>
  </si>
  <si>
    <t>1186/23.1JACBR</t>
  </si>
  <si>
    <t>1187/23.0JACBR</t>
  </si>
  <si>
    <t>Arquivado (art. 277º - 2 CPP) - 12-01-2024</t>
  </si>
  <si>
    <t>1188/23.8JACBR</t>
  </si>
  <si>
    <t>Arquivado (art. 277º - 2 CPP) - 05-02-2024</t>
  </si>
  <si>
    <t>1189/23.6JACBR</t>
  </si>
  <si>
    <t>1193/23.4JACBR</t>
  </si>
  <si>
    <t>1209/23.4JACBR</t>
  </si>
  <si>
    <t>Acusação (tribunal colectivo) - 21-03-2024</t>
  </si>
  <si>
    <t>1211/23.6JACBR</t>
  </si>
  <si>
    <t>1216/23.7JACBR</t>
  </si>
  <si>
    <t>Arquivado (art. 277º - 2 CPP) - 18-06-2024</t>
  </si>
  <si>
    <t>1218/23.3JACBR</t>
  </si>
  <si>
    <t>1219/23.1JACBR</t>
  </si>
  <si>
    <t>1220/23.5JACBR</t>
  </si>
  <si>
    <t>Arquivado (art. 277º - 2 CPP) - 17-01-2024</t>
  </si>
  <si>
    <t>1232/23.9JACBR</t>
  </si>
  <si>
    <t>1233/23.7JACBR</t>
  </si>
  <si>
    <t>Arquivado (art. 277º - 2 CPP) - 24-11-2023</t>
  </si>
  <si>
    <t>1233/23.7PBFIG</t>
  </si>
  <si>
    <t>1234/23.5JACBR</t>
  </si>
  <si>
    <t>1241/23.8JACBR</t>
  </si>
  <si>
    <t>1270/23.1JACBR</t>
  </si>
  <si>
    <t>1272/23.8JACBR</t>
  </si>
  <si>
    <t>1278/23.7JACBR</t>
  </si>
  <si>
    <t>1281/23.7JACBR</t>
  </si>
  <si>
    <t>1283/23.3JACBR</t>
  </si>
  <si>
    <t>Arquivado (art. 277º - 2 CPP) - 04-12-2023</t>
  </si>
  <si>
    <t>1285/23.0JACBR</t>
  </si>
  <si>
    <t>1289/23.2JACBR</t>
  </si>
  <si>
    <t>Arquivado (art. 277º - 2 CPP) - 27-11-2023</t>
  </si>
  <si>
    <t>1302/23.3JACBR</t>
  </si>
  <si>
    <t>1303/23.1JACBR</t>
  </si>
  <si>
    <t>1326/23.0JACBR</t>
  </si>
  <si>
    <t>1329/23.5JACBR</t>
  </si>
  <si>
    <t>Arquivado (art. 277º - 2 CPP) - 13-11-2023</t>
  </si>
  <si>
    <t>1336/23.8JACBR</t>
  </si>
  <si>
    <t>Arquivado (art. 277º - 2 CPP) - 08-11-2023</t>
  </si>
  <si>
    <t>1344/23.9PCCBR</t>
  </si>
  <si>
    <t>Arquivado (art. 277º - 2 CPP) - 20-02-2024</t>
  </si>
  <si>
    <t>1347/23.3JACBR</t>
  </si>
  <si>
    <t>1352/23.0JACBR</t>
  </si>
  <si>
    <t>1356/23.2JACBR</t>
  </si>
  <si>
    <t>1363/23.5JACBR</t>
  </si>
  <si>
    <t>Arquivado (art. 277º - 2 CPP) - 28-02-2024</t>
  </si>
  <si>
    <t>1378/23.3JACBR</t>
  </si>
  <si>
    <t>1382/23.1JACBR</t>
  </si>
  <si>
    <t>1386/23.4JACBR</t>
  </si>
  <si>
    <t>1387/23.2JACBR</t>
  </si>
  <si>
    <t>1388/23.0JACBR</t>
  </si>
  <si>
    <t>1390/23.2JACBR</t>
  </si>
  <si>
    <t>Arquivado (art. 277º - 2 CPP) - 26-03-2024</t>
  </si>
  <si>
    <t>1398/23.8JACBR</t>
  </si>
  <si>
    <t>1412/23.7JACBR</t>
  </si>
  <si>
    <t>Arquivado (art. 277º - 2 CPP) - 07-11-2023</t>
  </si>
  <si>
    <t>1413/23.5JACBR</t>
  </si>
  <si>
    <t>Arquivado (art. 277º - 2 CPP) - 09-04-2024</t>
  </si>
  <si>
    <t>1414/23.3JACBR</t>
  </si>
  <si>
    <t>1430/23.5JACBR</t>
  </si>
  <si>
    <t>Arquivado (art. 277º - 2 CPP) - 30-12-2023</t>
  </si>
  <si>
    <t>1459/23.3JACBR</t>
  </si>
  <si>
    <t>1462/23.3PCCBR</t>
  </si>
  <si>
    <t>1467/23.4PCCBR</t>
  </si>
  <si>
    <t>1470/23.4JACBR</t>
  </si>
  <si>
    <t>1593/23.0JACBR</t>
  </si>
  <si>
    <t>Acusação (tribunal colectivo) - 26-10-2023</t>
  </si>
  <si>
    <t>1640/23.5JACBR</t>
  </si>
  <si>
    <t>2644/23.3T9CBR</t>
  </si>
  <si>
    <t>Arquivado (art. 277º - 2 CPP) - 20-06-2023</t>
  </si>
  <si>
    <t>3577/23.9T9CBR</t>
  </si>
  <si>
    <t>Arquivado - inexistência de crime - 06-09-2023</t>
  </si>
  <si>
    <t>3953/23.7T9CBR</t>
  </si>
  <si>
    <t>Arquivado (art. 277º - 2 CPP) - 13-10-2023</t>
  </si>
  <si>
    <t>259/17.4JAGRD</t>
  </si>
  <si>
    <t>Incêndio florestal agravado</t>
  </si>
  <si>
    <t>131/21.3GCFIG</t>
  </si>
  <si>
    <t>Arquivado (art. 277º - 2 CPP) - 12-09-2021</t>
  </si>
  <si>
    <t>148/22.0GDCNT</t>
  </si>
  <si>
    <t>Acusação (art. 16º CPP) - 10-01-2024</t>
  </si>
  <si>
    <t>374/16.1JACBR</t>
  </si>
  <si>
    <t>Incêndio florestal na forma tentada</t>
  </si>
  <si>
    <t>Arquivado (art. 277º - 2 CPP) - 09-12-2016</t>
  </si>
  <si>
    <t>355/21.3JACBR</t>
  </si>
  <si>
    <t>482/22.0JACBR</t>
  </si>
  <si>
    <t>30/15.8GCCBR</t>
  </si>
  <si>
    <t>Incêndio florestal por negligência</t>
  </si>
  <si>
    <t>Acusação (sumaríssimo) - 03-11-2016</t>
  </si>
  <si>
    <t>77/15.4GBAGN</t>
  </si>
  <si>
    <t>Acusação (tribunal singular) - 07-12-2016</t>
  </si>
  <si>
    <t>367/15.6GAOHP</t>
  </si>
  <si>
    <t>Arquivado (art. 282º, 3 CPP) - 10-02-2017</t>
  </si>
  <si>
    <t>435/15.4GACDN</t>
  </si>
  <si>
    <t>Arquivado (art. 277º - 2 CPP) - 18-04-2016</t>
  </si>
  <si>
    <t>12/16.2GALSA</t>
  </si>
  <si>
    <t>Arquivado (art. 282º, 3 CPP) - 10-01-2017</t>
  </si>
  <si>
    <t>13/16.0GALSA</t>
  </si>
  <si>
    <t>Arquivado (art. 282º, 3 CPP) - 17-03-2017</t>
  </si>
  <si>
    <t>14/16.9GALSA</t>
  </si>
  <si>
    <t>Arquivado (art. 282º, 3 CPP) - 27-03-2017</t>
  </si>
  <si>
    <t>15/16.7GALSA</t>
  </si>
  <si>
    <t>26/16.2T9CDN</t>
  </si>
  <si>
    <t>Arquivado (art. 277º - 2 CPP) - 21-04-2016</t>
  </si>
  <si>
    <t>54/16.8GAPPS</t>
  </si>
  <si>
    <t>Arquivado (art. 282º, 3 CPP) - 29-05-2017</t>
  </si>
  <si>
    <t>56/16.4GAOHP</t>
  </si>
  <si>
    <t>Arquivado (art. 282º, 3 CPP) - 01-02-2017</t>
  </si>
  <si>
    <t>58/16.0GATBU</t>
  </si>
  <si>
    <t>Arquivado (art. 282º, 3 CPP) - 31-01-2017</t>
  </si>
  <si>
    <t>74/16.2GBAGN</t>
  </si>
  <si>
    <t>Arquivado (art. 282º, 3 CPP) - 24-02-2017</t>
  </si>
  <si>
    <t>194/16.3GAOHP</t>
  </si>
  <si>
    <t>Arquivado (art. 277º - 2 CPP) - 16-11-2016</t>
  </si>
  <si>
    <t>198/16.6GAOHP</t>
  </si>
  <si>
    <t>Arquivado (art. 277º - 2 CPP) - 18-08-2016</t>
  </si>
  <si>
    <t>219/16.2GAOHP</t>
  </si>
  <si>
    <t>250/16.8GAOHP</t>
  </si>
  <si>
    <t>293/16.1GAOHP</t>
  </si>
  <si>
    <t>5/17.2GALSA</t>
  </si>
  <si>
    <t>Arquivado (art. 282º, 3 CPP) - 11-07-2018</t>
  </si>
  <si>
    <t>14/17.1GAOHP</t>
  </si>
  <si>
    <t>Arquivado (art. 282º, 3 CPP) - 20-10-2018</t>
  </si>
  <si>
    <t>29/17.0GAAGN</t>
  </si>
  <si>
    <t>Arquivado - inexistência de crime - 17-05-2017</t>
  </si>
  <si>
    <t>30/17.3GACDN</t>
  </si>
  <si>
    <t>Arquivado (art. 277º - 2 CPP) - 28-03-2017</t>
  </si>
  <si>
    <t>44/17.3GAPPS</t>
  </si>
  <si>
    <t>Arquivado (art. 282º, 3 CPP) - 19-02-2019</t>
  </si>
  <si>
    <t>88/17.5T9MMV</t>
  </si>
  <si>
    <t>Arquivado (art. 282º, 3 CPP) - 24-05-2018</t>
  </si>
  <si>
    <t>123/17.7GATBU</t>
  </si>
  <si>
    <t>Arquivado - outros (art. 277º - 1 CPP) - 18-08-2017</t>
  </si>
  <si>
    <t>375/17.2GAMMV</t>
  </si>
  <si>
    <t>1945/17.4T9FIG</t>
  </si>
  <si>
    <t>Acusação (tribunal singular) - 13-06-2019</t>
  </si>
  <si>
    <t>3120/17.9T9CBR</t>
  </si>
  <si>
    <t>3121/17.7T9CBR</t>
  </si>
  <si>
    <t>15/18.2GALSA</t>
  </si>
  <si>
    <t>Arquivado (art. 282º, 3 CPP) - 31-01-2020</t>
  </si>
  <si>
    <t>29/18.2GAFIG</t>
  </si>
  <si>
    <t>Acusação (tribunal singular) - 18-11-2019</t>
  </si>
  <si>
    <t>218/18.0GAMMV</t>
  </si>
  <si>
    <t>Arquivado (art. 277º - 2 CPP) - 09-04-2019</t>
  </si>
  <si>
    <t>279/18.1T9MMV</t>
  </si>
  <si>
    <t>Arquivado (art. 282º, 3 CPP) - 05-05-2020</t>
  </si>
  <si>
    <t>11/19.2GCCBR</t>
  </si>
  <si>
    <t>Arquivado (art. 282º, 3 CPP) - 19-01-2022</t>
  </si>
  <si>
    <t>14/19.7GBMMV</t>
  </si>
  <si>
    <t>17/19.1GCCBR</t>
  </si>
  <si>
    <t>Arquivado (art. 282º, 3 CPP) - 14-01-2021</t>
  </si>
  <si>
    <t>19/19.8GALSA</t>
  </si>
  <si>
    <t>Arquivado (art. 277º - 2 CPP) - 18-09-2019</t>
  </si>
  <si>
    <t>38/19.4GAPCV</t>
  </si>
  <si>
    <t>43/19.0GALSA</t>
  </si>
  <si>
    <t>Arquivado (art. 282º, 3 CPP) - 15-05-2023</t>
  </si>
  <si>
    <t>43/19.0GBAGN</t>
  </si>
  <si>
    <t>Arquivado - outros (art. 277º - 1 CPP) - 28-03-2019</t>
  </si>
  <si>
    <t>44/19.9GAPNL</t>
  </si>
  <si>
    <t>Arquivado (art. 277º - 2 CPP) - 11-06-2019</t>
  </si>
  <si>
    <t>46/19.5GCCNT</t>
  </si>
  <si>
    <t>Arquivado (art. 282º, 3 CPP) - 10-09-2020</t>
  </si>
  <si>
    <t>79/19.1GAFIG</t>
  </si>
  <si>
    <t>Arquivado (art. 277º - 2 CPP) - 19-06-2019</t>
  </si>
  <si>
    <t>86/19.4GCFIG</t>
  </si>
  <si>
    <t>88/19.0GCFIG</t>
  </si>
  <si>
    <t>110/19.0GCFIG</t>
  </si>
  <si>
    <t>Arquivado (art. 277º - 2 CPP) - 21-06-2019</t>
  </si>
  <si>
    <t>127/19.5GAPCV</t>
  </si>
  <si>
    <t>128/19.3GASRE</t>
  </si>
  <si>
    <t>Arquivado (art. 282º, 3 CPP) - 15-09-2020</t>
  </si>
  <si>
    <t>145/19.3GAFIG</t>
  </si>
  <si>
    <t>146/19.1GCFIG</t>
  </si>
  <si>
    <t>147/19.0GAFIG</t>
  </si>
  <si>
    <t>152/19.6GAFIG</t>
  </si>
  <si>
    <t>Arquivado (art. 282º, 3 CPP) - 22-01-2021</t>
  </si>
  <si>
    <t>157/19.7GAMMV</t>
  </si>
  <si>
    <t>180/19.1GAFIG</t>
  </si>
  <si>
    <t>Arquivado (art. 277º - 2 CPP) - 20-01-2020</t>
  </si>
  <si>
    <t>184/19.4GAFIG</t>
  </si>
  <si>
    <t>193/19.3T9FIG</t>
  </si>
  <si>
    <t>Arquivado (art. 282º, 3 CPP) - 25-10-2019</t>
  </si>
  <si>
    <t>215/19.8GAMMV</t>
  </si>
  <si>
    <t>226/19.3GCFIG</t>
  </si>
  <si>
    <t>229/19.8GCFIG</t>
  </si>
  <si>
    <t>232/19.8GAMMV</t>
  </si>
  <si>
    <t>Arquivado (art. 282º, 3 CPP) - 22-05-2020</t>
  </si>
  <si>
    <t>251/19.4GCFIG</t>
  </si>
  <si>
    <t>413/19.4T9FIG</t>
  </si>
  <si>
    <t>Arquivado (art. 282º, 3 CPP) - 28-10-2019</t>
  </si>
  <si>
    <t>548/19.3T9FIG</t>
  </si>
  <si>
    <t>Arquivado (art. 277º - 2 CPP) - 01-04-2019</t>
  </si>
  <si>
    <t>563/19.7PBFIG</t>
  </si>
  <si>
    <t>Arquivado (art. 282º, 3 CPP) - 09-07-2020</t>
  </si>
  <si>
    <t>625/19.0T9FIG</t>
  </si>
  <si>
    <t>831/19.8JACBR</t>
  </si>
  <si>
    <t>1095/19.9T9FIG</t>
  </si>
  <si>
    <t>1689/19.2T9FIG</t>
  </si>
  <si>
    <t>1787/19.2T9FIG</t>
  </si>
  <si>
    <t>Arquivado (art. 277º - 2 CPP) - 07-10-2019</t>
  </si>
  <si>
    <t>2120/19.9T9FIG</t>
  </si>
  <si>
    <t>Arquivado (art. 277º - 2 CPP) - 02-12-2020</t>
  </si>
  <si>
    <t>4/20.7GBMMV</t>
  </si>
  <si>
    <t>Arquivado (art. 282º, 3 CPP) - 03-05-2021</t>
  </si>
  <si>
    <t>11/20.0GALSA</t>
  </si>
  <si>
    <t>Arquivado (art. 282º, 3 CPP) - 15-09-2021</t>
  </si>
  <si>
    <t>21/20.7GBMMV</t>
  </si>
  <si>
    <t>Arquivado (art. 277º - 2 CPP) - 08-06-2021</t>
  </si>
  <si>
    <t>32/20.2GALSA</t>
  </si>
  <si>
    <t>Arquivado (art. 282º, 3 CPP) - 20-10-2021</t>
  </si>
  <si>
    <t>37/20.3GALSA</t>
  </si>
  <si>
    <t>Arquivado (art. 282º, 3 CPP) - 29-06-2022</t>
  </si>
  <si>
    <t>50/20.0GAFIG</t>
  </si>
  <si>
    <t>Arquivado (art. 277º - 2 CPP) - 24-04-2020</t>
  </si>
  <si>
    <t>66/20.7T9PCV</t>
  </si>
  <si>
    <t>Arquivado - outros (art. 277º - 1 CPP) - 07-07-2020</t>
  </si>
  <si>
    <t>86/20.1GAFIG</t>
  </si>
  <si>
    <t>125/20.6GASRE</t>
  </si>
  <si>
    <t>Arquivado (art. 277º - 2 CPP) - 17-09-2020</t>
  </si>
  <si>
    <t>125/20.6T9FIG</t>
  </si>
  <si>
    <t>Arquivado (art. 277º - 2 CPP) - 17-03-2020</t>
  </si>
  <si>
    <t>129/20.9T9MMV</t>
  </si>
  <si>
    <t>Arquivado (art. 282º, 3 CPP) - 28-06-2021</t>
  </si>
  <si>
    <t>136/20.1GAFIG</t>
  </si>
  <si>
    <t>152/20.3GASRE</t>
  </si>
  <si>
    <t>157/20.4GAFIG</t>
  </si>
  <si>
    <t>Arquivado (art. 277º - 2 CPP) - 05-02-2021</t>
  </si>
  <si>
    <t>182/20.5GCFIG</t>
  </si>
  <si>
    <t>257/20.0T9MMV</t>
  </si>
  <si>
    <t>317/20.8PBFIG</t>
  </si>
  <si>
    <t>420/20.4PBFIG</t>
  </si>
  <si>
    <t>Arquivado (art. 277º - 2 CPP) - 16-11-2020</t>
  </si>
  <si>
    <t>476/20.0PBFIG</t>
  </si>
  <si>
    <t>Arquivado (art. 277º - 2 CPP) - 07-09-2020</t>
  </si>
  <si>
    <t>569/20.3PBFIG</t>
  </si>
  <si>
    <t>695/20.9PBFIG</t>
  </si>
  <si>
    <t>Arquivado (art. 277º - 2 CPP) - 02-06-2022</t>
  </si>
  <si>
    <t>857/20.9T9FIG</t>
  </si>
  <si>
    <t>Arquivado (art. 282º, 3 CPP) - 24-03-2021</t>
  </si>
  <si>
    <t>858/20.7T9FIG</t>
  </si>
  <si>
    <t>895/20.1T9FIG</t>
  </si>
  <si>
    <t>Acusação (tribunal singular) - 02-03-2021</t>
  </si>
  <si>
    <t>994/20.0T9FIG</t>
  </si>
  <si>
    <t>Arquivado (art. 277º - 2 CPP) - 02-10-2020</t>
  </si>
  <si>
    <t>1164/20.2T9FIG</t>
  </si>
  <si>
    <t>1301/20.7T9FIG</t>
  </si>
  <si>
    <t>Arquivado (art. 277º - 2 CPP) - 14-09-2020</t>
  </si>
  <si>
    <t>1842/20.6T9FIG</t>
  </si>
  <si>
    <t>Arquivado (art. 277º - 2 CPP) - 03-02-2021</t>
  </si>
  <si>
    <t>1/21.5GCCBR</t>
  </si>
  <si>
    <t>Arquivado (art. 282º, 3 CPP) - 28-09-2021</t>
  </si>
  <si>
    <t>2/21.3MAFIG</t>
  </si>
  <si>
    <t>6/21.6GBMMV</t>
  </si>
  <si>
    <t>Arquivado (art. 282º, 3 CPP) - 30-06-2022</t>
  </si>
  <si>
    <t>10/21.4GALSA</t>
  </si>
  <si>
    <t>Arquivado (art. 277º - 2 CPP) - 06-12-2021</t>
  </si>
  <si>
    <t>10/21.4GBMMV</t>
  </si>
  <si>
    <t>Arquivado (art. 282º, 3 CPP) - 30-01-2023</t>
  </si>
  <si>
    <t>13/21.9GALSA</t>
  </si>
  <si>
    <t>Arquivado (art. 282º, 3 CPP) - 10-11-2022</t>
  </si>
  <si>
    <t>15/21.5GALSA</t>
  </si>
  <si>
    <t>Arquivado (art. 282º, 3 CPP) - 21-03-2022</t>
  </si>
  <si>
    <t>15/21.5GBMMV</t>
  </si>
  <si>
    <t>Arquivado (art. 282º, 3 CPP) - 23-01-2024</t>
  </si>
  <si>
    <t>19/21.8GAAGN</t>
  </si>
  <si>
    <t>20/21.1GALSA</t>
  </si>
  <si>
    <t>21/21.0GAFIG</t>
  </si>
  <si>
    <t>Arquivado (art. 277º - 2 CPP) - 25-02-2021</t>
  </si>
  <si>
    <t>22/21.8GAFIG</t>
  </si>
  <si>
    <t>25/21.2GAFIG</t>
  </si>
  <si>
    <t>27/21.9GAFIG</t>
  </si>
  <si>
    <t>30/21.9GALSA</t>
  </si>
  <si>
    <t>Arquivado (art. 277º - 2 CPP) - 21-06-2022</t>
  </si>
  <si>
    <t>39/21.2GATBU</t>
  </si>
  <si>
    <t>Arquivado - inexistência de crime - 07-06-2021</t>
  </si>
  <si>
    <t>61/21.9T9FIG</t>
  </si>
  <si>
    <t>72/21.4GAFIG</t>
  </si>
  <si>
    <t>72/21.4T9FIG</t>
  </si>
  <si>
    <t>98/21.8GCFIG</t>
  </si>
  <si>
    <t>Arquivado (art. 277º - 2 CPP) - 13-05-2022</t>
  </si>
  <si>
    <t>126/21.7GASRE</t>
  </si>
  <si>
    <t>Arquivado (art. 277º - 2 CPP) - 02-11-2021</t>
  </si>
  <si>
    <t>138/21.0GDCNT</t>
  </si>
  <si>
    <t>144/21.5GCFIG</t>
  </si>
  <si>
    <t>146/21.1GBAGN</t>
  </si>
  <si>
    <t>Arquivado (art. 277º - 2 CPP) - 04-04-2022</t>
  </si>
  <si>
    <t>149/21.6GAMMV</t>
  </si>
  <si>
    <t>159/21.3GCFIG</t>
  </si>
  <si>
    <t>161/21.5GAFIG</t>
  </si>
  <si>
    <t>Arquivado (art. 277º - 2 CPP) - 18-11-2021</t>
  </si>
  <si>
    <t>180/21.1GAFIG</t>
  </si>
  <si>
    <t>202/21.6PBFIG</t>
  </si>
  <si>
    <t>274/21.3T9MMV</t>
  </si>
  <si>
    <t>Arquivado (art. 277º - 2 CPP) - 30-09-2021</t>
  </si>
  <si>
    <t>284/21.0GAMLD</t>
  </si>
  <si>
    <t>290/21.5GAMMV</t>
  </si>
  <si>
    <t>Arquivado (art. 282º, 3 CPP) - 09-02-2023</t>
  </si>
  <si>
    <t>522/21.0JACBR</t>
  </si>
  <si>
    <t>Arquivado (art. 277º - 2 CPP) - 22-09-2022</t>
  </si>
  <si>
    <t>711/21.7PBFIG</t>
  </si>
  <si>
    <t>5606/21.1T9CBR</t>
  </si>
  <si>
    <t>4/22.2GCCBR</t>
  </si>
  <si>
    <t>Arquivado - outros (art. 277º - 1 CPP) - 13-06-2022</t>
  </si>
  <si>
    <t>5/22.0GBPCV</t>
  </si>
  <si>
    <t>Arquivado - outros (art. 277º - 1 CPP) - 03-04-2022</t>
  </si>
  <si>
    <t>6/22.9GACNT</t>
  </si>
  <si>
    <t>6/22.9GCCBR</t>
  </si>
  <si>
    <t>Arquivado por dispensa de pena - 13-12-2022</t>
  </si>
  <si>
    <t>7/22.7GCCBR</t>
  </si>
  <si>
    <t>8/22.5GBMMV</t>
  </si>
  <si>
    <t>Arquivado (art. 282º, 3 CPP) - 30-11-2023</t>
  </si>
  <si>
    <t>12/22.3GBMMV</t>
  </si>
  <si>
    <t>13/22.1GBMMV</t>
  </si>
  <si>
    <t>14/22.0MAFIG</t>
  </si>
  <si>
    <t>23/22.9GBMMV</t>
  </si>
  <si>
    <t>29/22.8GBMMV</t>
  </si>
  <si>
    <t>Arquivado (art. 277º - 2 CPP) - 05-10-2022</t>
  </si>
  <si>
    <t>45/22.0GAFIG</t>
  </si>
  <si>
    <t>78/22.6GBLSA</t>
  </si>
  <si>
    <t>Arquivado (art. 277º - 2 CPP) - 05-07-2022</t>
  </si>
  <si>
    <t>80/22.8GAFIG</t>
  </si>
  <si>
    <t>90/22.5JACBR</t>
  </si>
  <si>
    <t>Arquivado (art. 277º - 2 CPP) - 05-05-2023</t>
  </si>
  <si>
    <t>96/22.4GAFIG</t>
  </si>
  <si>
    <t>96/22.4T9MMV</t>
  </si>
  <si>
    <t>Arquivado (art. 277º - 2 CPP) - 01-04-2022</t>
  </si>
  <si>
    <t>106/22.5GAFIG</t>
  </si>
  <si>
    <t>114/22.6GAFIG</t>
  </si>
  <si>
    <t>121/22.9GASRE</t>
  </si>
  <si>
    <t>Arquivado (art. 277º - 2 CPP) - 14-07-2022</t>
  </si>
  <si>
    <t>158/22.8GAMIR</t>
  </si>
  <si>
    <t>Arquivado (art. 282º, 3 CPP) - 26-02-2024</t>
  </si>
  <si>
    <t>184/22.7GAFIG</t>
  </si>
  <si>
    <t>192/22.8GAFIG</t>
  </si>
  <si>
    <t>214/22.2PBFIG</t>
  </si>
  <si>
    <t>Arquivado (art. 277º - 2 CPP) - 10-03-2022</t>
  </si>
  <si>
    <t>234/22.7GCFIG</t>
  </si>
  <si>
    <t>Arquivado (art. 282º, 3 CPP) - 16-05-2024</t>
  </si>
  <si>
    <t>294/22.0PBFIG</t>
  </si>
  <si>
    <t>616/22.4T9FIG</t>
  </si>
  <si>
    <t>732/22.2T9CBR</t>
  </si>
  <si>
    <t>761/22.6T9CBR</t>
  </si>
  <si>
    <t>Arquivado (art. 277º - 2 CPP) - 22-02-2022</t>
  </si>
  <si>
    <t>850/22.7T9CBR</t>
  </si>
  <si>
    <t>Arquivado - outros (art. 277º - 1 CPP) - 12-05-2022</t>
  </si>
  <si>
    <t>931/22.7PBFIG</t>
  </si>
  <si>
    <t>Arquivado (art. 277º - 2 CPP) - 08-07-2022</t>
  </si>
  <si>
    <t>996/22.1PBFIG</t>
  </si>
  <si>
    <t>Arquivado - outros (art. 277º - 1 CPP) - 13-09-2022</t>
  </si>
  <si>
    <t>1351/22.9JACBR</t>
  </si>
  <si>
    <t>1927/22.4T9CBR</t>
  </si>
  <si>
    <t>1935/22.5T9CBR</t>
  </si>
  <si>
    <t>Arquivado (art. 277º - 2 CPP) - 09-05-2022</t>
  </si>
  <si>
    <t>3673/22.0T9CBR</t>
  </si>
  <si>
    <t>Arquivado - outros (art. 277º - 1 CPP) - 21-03-2023</t>
  </si>
  <si>
    <t>14/23.2GACNT</t>
  </si>
  <si>
    <t>Arquivado (art. 277º - 2 CPP) - 04-06-2024</t>
  </si>
  <si>
    <t>26/23.6GAFIG</t>
  </si>
  <si>
    <t>31/23.2GAFIG</t>
  </si>
  <si>
    <t>Arquivado (art. 277º - 2 CPP) - 22-05-2023</t>
  </si>
  <si>
    <t>44/23.4GACDN</t>
  </si>
  <si>
    <t>52/23.5GAFIG</t>
  </si>
  <si>
    <t>59/23.2GASRE</t>
  </si>
  <si>
    <t>70/23.3GAFIG</t>
  </si>
  <si>
    <t>71/23.1GAFIG</t>
  </si>
  <si>
    <t>89/23.4GCFIG</t>
  </si>
  <si>
    <t>Arquivado (art. 277º - 2 CPP) - 18-04-2024</t>
  </si>
  <si>
    <t>105/23.0GAFIG</t>
  </si>
  <si>
    <t>156/23.4GBAGN</t>
  </si>
  <si>
    <t>308/23.7GAMMV</t>
  </si>
  <si>
    <t>337/23.0T9MMV</t>
  </si>
  <si>
    <t>426/23.1T9FIG</t>
  </si>
  <si>
    <t>Arquivado (art. 277º - 2 CPP) - 14-05-2023</t>
  </si>
  <si>
    <t>442/23.3T9FIG</t>
  </si>
  <si>
    <t>696/23.5PBFIG</t>
  </si>
  <si>
    <t>777/20.7T9FIG</t>
  </si>
  <si>
    <t>Incêndio florestal por negligência agravado</t>
  </si>
  <si>
    <t>Arquivado (art. 277º - 2 CPP) - 11-11-2020</t>
  </si>
  <si>
    <t>797/21.4JACBR</t>
  </si>
  <si>
    <t>122/12.5TAMIR</t>
  </si>
  <si>
    <t>247/16.8GACDN</t>
  </si>
  <si>
    <t>478/16.0T9CBR</t>
  </si>
  <si>
    <t>Arquivado - outros (art. 277º - 1 CPP) - 15-06-2016</t>
  </si>
  <si>
    <t>680/16.5T9CBR</t>
  </si>
  <si>
    <t>Arquivado (art. 282º, 3 CPP) - 23-05-2019</t>
  </si>
  <si>
    <t>145/17.8T9CDN</t>
  </si>
  <si>
    <t>Arquivado (art. 277º - 2 CPP) - 29-06-2018</t>
  </si>
  <si>
    <t>206/17.3T9LSA</t>
  </si>
  <si>
    <t>Arquivado (art. 277º - 2 CPP) - 21-02-2018</t>
  </si>
  <si>
    <t>594/17.1PBFIG</t>
  </si>
  <si>
    <t>834/17.7T9FIG</t>
  </si>
  <si>
    <t>Arquivado (art. 277º - 2 CPP) - 08-03-2018</t>
  </si>
  <si>
    <t>909/17.2T9CBR</t>
  </si>
  <si>
    <t>3065/17.2T9CBR</t>
  </si>
  <si>
    <t>Arquivado - outros (art. 277º - 1 CPP) - 04-12-2018</t>
  </si>
  <si>
    <t>4541/17.2T9CBR</t>
  </si>
  <si>
    <t>Arquivado (art. 277º - 2 CPP) - 17-09-2018</t>
  </si>
  <si>
    <t>142/18.6GDCNT</t>
  </si>
  <si>
    <t>186/18.8T9CNT</t>
  </si>
  <si>
    <t>186/18.8T9LSA</t>
  </si>
  <si>
    <t>Arquivado (art. 277º - 2 CPP) - 24-01-2020</t>
  </si>
  <si>
    <t>212/18.0T9LSA</t>
  </si>
  <si>
    <t>Arquivado (art. 277º - 2 CPP) - 09-01-2019</t>
  </si>
  <si>
    <t>831/18.5PCCBR</t>
  </si>
  <si>
    <t>Arquivado (art. 277º - 2 CPP) - 15-10-2018</t>
  </si>
  <si>
    <t>918/18.4PCCBR</t>
  </si>
  <si>
    <t>Arquivado - outros (art. 277º - 1 CPP) - 11-10-2018</t>
  </si>
  <si>
    <t>973/18.7T9AVR</t>
  </si>
  <si>
    <t>Arquivado (art. 277º - 2 CPP) - 05-04-2024</t>
  </si>
  <si>
    <t>4541/18.5T9CBR</t>
  </si>
  <si>
    <t>Arquivado (art. 277º - 2 CPP) - 09-02-2023</t>
  </si>
  <si>
    <t>4572/18.5T9CBR</t>
  </si>
  <si>
    <t>4696/18.9T9CBR</t>
  </si>
  <si>
    <t>Arquivado - outros (art. 277º - 1 CPP) - 23-11-2018</t>
  </si>
  <si>
    <t>5671/18.9T9CBR</t>
  </si>
  <si>
    <t>Arquivado - outros (art. 277º - 1 CPP) - 16-10-2018</t>
  </si>
  <si>
    <t>7007/18.0T9CBR</t>
  </si>
  <si>
    <t>9/19.0GCCBR</t>
  </si>
  <si>
    <t>Arquivado (art. 277º - 2 CPP) - 12-01-2022</t>
  </si>
  <si>
    <t>526/19.2PCCBR</t>
  </si>
  <si>
    <t>Arquivado (art. 277º - 2 CPP) - 06-01-2020</t>
  </si>
  <si>
    <t>720/19.6T9FIG</t>
  </si>
  <si>
    <t>723/19.0T9CBR</t>
  </si>
  <si>
    <t>5439/19.5T9CBR</t>
  </si>
  <si>
    <t>Arquivado (art. 277º - 2 CPP) - 25-09-2020</t>
  </si>
  <si>
    <t>1/20.2GCCNT</t>
  </si>
  <si>
    <t>9/20.8T9SRE</t>
  </si>
  <si>
    <t>Arquivado - outros (art. 277º - 1 CPP) - 12-01-2021</t>
  </si>
  <si>
    <t>15/20.2T9AGN</t>
  </si>
  <si>
    <t>Arquivado (art. 277º - 2 CPP) - 23-07-2020</t>
  </si>
  <si>
    <t>31/20.4T9OHP</t>
  </si>
  <si>
    <t>Arquivado - outros (art. 277º - 1 CPP) - 13-03-2020</t>
  </si>
  <si>
    <t>172/20.8T9OHP</t>
  </si>
  <si>
    <t>Arquivado - outros (art. 277º - 1 CPP) - 10-02-2021</t>
  </si>
  <si>
    <t>265/20.1T9FIG</t>
  </si>
  <si>
    <t>778/20.5PCCBR</t>
  </si>
  <si>
    <t>1135/20.9T9FIG</t>
  </si>
  <si>
    <t>3584/20.3T9CBR</t>
  </si>
  <si>
    <t>6233/20.6T9CBR</t>
  </si>
  <si>
    <t>Arquivado - inexistência de crime - 21-04-2021</t>
  </si>
  <si>
    <t>40/21.6T9TBU</t>
  </si>
  <si>
    <t>Arquivado - outros (art. 277º - 1 CPP) - 24-01-2023</t>
  </si>
  <si>
    <t>73/21.2GBPCV</t>
  </si>
  <si>
    <t>102/21.0T9AGN</t>
  </si>
  <si>
    <t>Arquivado - outros (art. 277º - 1 CPP) - 09-10-2021</t>
  </si>
  <si>
    <t>686/21.2JACBR</t>
  </si>
  <si>
    <t>Arquivado (art. 277º - 2 CPP) - 15-11-2021</t>
  </si>
  <si>
    <t>1252/21.8T9CBR</t>
  </si>
  <si>
    <t>3875/21.6T9CBR</t>
  </si>
  <si>
    <t>Arquivado - inexistência de crime - 14-02-2022</t>
  </si>
  <si>
    <t>3884/21.5T9CBR</t>
  </si>
  <si>
    <t>4801/21.8T9CBR</t>
  </si>
  <si>
    <t>10/22.7MAFIG</t>
  </si>
  <si>
    <t>Arquivado (art. 277º - 2 CPP) - 11-11-2022</t>
  </si>
  <si>
    <t>77/22.8GASRE</t>
  </si>
  <si>
    <t>Arquivado - desistência de queixa - 06-07-2022</t>
  </si>
  <si>
    <t>185/22.5GATBU</t>
  </si>
  <si>
    <t>320/22.3PFCBR</t>
  </si>
  <si>
    <t>Arquivado - outros (art. 277º - 1 CPP) - 22-11-2022</t>
  </si>
  <si>
    <t>677/22.6T9CBR</t>
  </si>
  <si>
    <t>Arquivado - inexistência de crime - 18-07-2022</t>
  </si>
  <si>
    <t>1702/22.6PCCBR</t>
  </si>
  <si>
    <t>Arquivado (art. 277º - 2 CPP) - 08-02-2024</t>
  </si>
  <si>
    <t>2848/22.6T9CBR</t>
  </si>
  <si>
    <t>19/23.3PFCBR</t>
  </si>
  <si>
    <t>269/23.2T9OHP</t>
  </si>
  <si>
    <t>408/23.3PBFIG</t>
  </si>
  <si>
    <t>Arquivado - outros (art. 277º - 1 CPP) - 22-09-2023</t>
  </si>
  <si>
    <t>2009/23.7T9CBR</t>
  </si>
  <si>
    <t>5/16.0MAFIG</t>
  </si>
  <si>
    <t>Poluição com perigo comum</t>
  </si>
  <si>
    <t>Arquivado (art. 277º - 2 CPP) - 03-06-2016</t>
  </si>
  <si>
    <t>802/16.6T9CBR</t>
  </si>
  <si>
    <t>Arquivado (art. 277º - 2 CPP) - 31-10-2017</t>
  </si>
  <si>
    <t>4663/17.0T9CBR</t>
  </si>
  <si>
    <t>2902/18.9T9CBR</t>
  </si>
  <si>
    <t>1435/21.0T9CBR</t>
  </si>
  <si>
    <t>4934/22.3T9CBR</t>
  </si>
  <si>
    <t>16/20.0PEFIG</t>
  </si>
  <si>
    <t>Outros crimes de perigo comum</t>
  </si>
  <si>
    <t>Arquivado - outros (art. 277º - 1 CPP) - 22-04-2020</t>
  </si>
  <si>
    <t>306/15.4GBAGN</t>
  </si>
  <si>
    <t>Crime contra a preservação da fauna e das espécies cinegéticas</t>
  </si>
  <si>
    <t>Arquivado (art. 277º - 2 CPP) - 18-02-2016</t>
  </si>
  <si>
    <t>1/16.7GALSA</t>
  </si>
  <si>
    <t>Arquivado (art. 277º - 2 CPP) - 10-02-2016</t>
  </si>
  <si>
    <t>4/16.1F2FIG</t>
  </si>
  <si>
    <t>Arquivado (art. 277º - 2 CPP) - 02-12-2016</t>
  </si>
  <si>
    <t>49/16.1T9LSA</t>
  </si>
  <si>
    <t>Arquivado (art. 277º - 2 CPP) - 10-03-2016</t>
  </si>
  <si>
    <t>57/16.2GALSA</t>
  </si>
  <si>
    <t>98/16.0GAPNL</t>
  </si>
  <si>
    <t>126/16.9GATBU</t>
  </si>
  <si>
    <t>134/16.0T9PCV</t>
  </si>
  <si>
    <t>136/16.6T9LSA</t>
  </si>
  <si>
    <t>Acusação (art. 16º CPP) - 31-01-2017</t>
  </si>
  <si>
    <t>3/17.6F2FIG</t>
  </si>
  <si>
    <t>Arquivado (art. 282º, 3 CPP) - 04-06-2018</t>
  </si>
  <si>
    <t>12/17.5GALSA</t>
  </si>
  <si>
    <t>Arquivado (art. 277º - 2 CPP) - 10-05-2017</t>
  </si>
  <si>
    <t>13/18.6GCCBR</t>
  </si>
  <si>
    <t>35/18.7GAPNL</t>
  </si>
  <si>
    <t>Arquivado (art. 277º - 2 CPP) - 10-09-2018</t>
  </si>
  <si>
    <t>43/18.8GALSA</t>
  </si>
  <si>
    <t>44/18.6GALSA</t>
  </si>
  <si>
    <t>3/19.1GCCBR</t>
  </si>
  <si>
    <t>Arquivado (art. 282º, 3 CPP) - 08-07-2020</t>
  </si>
  <si>
    <t>16/19.3GALSA</t>
  </si>
  <si>
    <t>Arquivado (art. 277º - 2 CPP) - 05-03-2020</t>
  </si>
  <si>
    <t>20/19.1GCCBR</t>
  </si>
  <si>
    <t>Arquivado (art. 277º - 2 CPP) - 17-12-2019</t>
  </si>
  <si>
    <t>46/19.5GBLSA</t>
  </si>
  <si>
    <t>68/19.6GALSA</t>
  </si>
  <si>
    <t>502/19.5PCCBR</t>
  </si>
  <si>
    <t>Arquivado - outros (art. 277º - 1 CPP) - 09-09-2019</t>
  </si>
  <si>
    <t>9/20.8GALSA</t>
  </si>
  <si>
    <t>Arquivado (art. 282º, 3 CPP) - 06-04-2022</t>
  </si>
  <si>
    <t>18/20.7GCCBR</t>
  </si>
  <si>
    <t>Arquivado (art. 282º, 3 CPP) - 08-07-2021</t>
  </si>
  <si>
    <t>28/20.4GCCBR</t>
  </si>
  <si>
    <t>39/20.0GAPNL</t>
  </si>
  <si>
    <t>75/20.6GACDN</t>
  </si>
  <si>
    <t>Arquivado (art. 282º, 3 CPP) - 21-07-2021</t>
  </si>
  <si>
    <t>288/20.0GAOHP</t>
  </si>
  <si>
    <t>Acusação (art. 16º CPP) - 21-11-2021</t>
  </si>
  <si>
    <t>3/21.1GACNT</t>
  </si>
  <si>
    <t>3/21.1GALSA</t>
  </si>
  <si>
    <t>3/21.1GCCBR</t>
  </si>
  <si>
    <t>Arquivado (art. 277º - 2 CPP) - 17-09-2021</t>
  </si>
  <si>
    <t>6/21.6GCCBR</t>
  </si>
  <si>
    <t>Arquivado (art. 277º - 2 CPP) - 13-10-2021</t>
  </si>
  <si>
    <t>7/21.4GCCBR</t>
  </si>
  <si>
    <t>Arquivado (art. 277º - 2 CPP) - 30-11-2021</t>
  </si>
  <si>
    <t>8/21.2GCCBR</t>
  </si>
  <si>
    <t>Arquivado (art. 277º - 2 CPP) - 16-09-2021</t>
  </si>
  <si>
    <t>15/21.5GCCBR</t>
  </si>
  <si>
    <t>Arquivado (art. 277º - 2 CPP) - 23-09-2021</t>
  </si>
  <si>
    <t>28/21.7GALSA</t>
  </si>
  <si>
    <t>34/21.1GALSA</t>
  </si>
  <si>
    <t>Arquivado (art. 277º - 2 CPP) - 23-03-2022</t>
  </si>
  <si>
    <t>50/21.3GCFIG</t>
  </si>
  <si>
    <t>Arquivado (art. 277º - 2 CPP) - 22-03-2021</t>
  </si>
  <si>
    <t>376/21.6PCCBR</t>
  </si>
  <si>
    <t>Arquivado - outros (art. 277º - 1 CPP) - 30-05-2023</t>
  </si>
  <si>
    <t>1/22.8GCCBR</t>
  </si>
  <si>
    <t>Arquivado (art. 277º - 2 CPP) - 05-04-2022</t>
  </si>
  <si>
    <t>2/22.6GALSA</t>
  </si>
  <si>
    <t>2/22.6GCCBR</t>
  </si>
  <si>
    <t>Arquivado (art. 277º - 2 CPP) - 06-04-2022</t>
  </si>
  <si>
    <t>10/22.7GALSA</t>
  </si>
  <si>
    <t>39/22.5GAOHP</t>
  </si>
  <si>
    <t>Arquivado (art. 282º, 3 CPP) - 28-09-2023</t>
  </si>
  <si>
    <t>40/22.9GAPNL</t>
  </si>
  <si>
    <t>54/22.9GALSA</t>
  </si>
  <si>
    <t>Arquivado (art. 277º - 2 CPP) - 28-03-2023</t>
  </si>
  <si>
    <t>75/22.1GAPCV</t>
  </si>
  <si>
    <t>Arquivado (art. 277º - 2 CPP) - 17-10-2022</t>
  </si>
  <si>
    <t>80/22.8GBAGN</t>
  </si>
  <si>
    <t>96/22.4GAOHP</t>
  </si>
  <si>
    <t>Arquivado (art. 282º, 3 CPP) - 16-05-2023</t>
  </si>
  <si>
    <t>3/23.7GCCBR</t>
  </si>
  <si>
    <t>5/23.3GCCBR</t>
  </si>
  <si>
    <t>10/23.0GAOHP</t>
  </si>
  <si>
    <t>11/23.8GCCBR</t>
  </si>
  <si>
    <t>27/23.4GALSA</t>
  </si>
  <si>
    <t>Arquivado (art. 277º - 2 CPP) - 24-01-2024</t>
  </si>
  <si>
    <t>2/17.8GACNT</t>
  </si>
  <si>
    <t>Exercício perigoso de caça</t>
  </si>
  <si>
    <t>Arquivado (art. 282º, 3 CPP) - 28-06-2019</t>
  </si>
  <si>
    <t>21/18.7GAAGN</t>
  </si>
  <si>
    <t>70/19.8GALSA</t>
  </si>
  <si>
    <t>Arquivado (art. 277º - 2 CPP) - 01-01-2021</t>
  </si>
  <si>
    <t>144/19.5GBLSA</t>
  </si>
  <si>
    <t>3/20.9GALSA</t>
  </si>
  <si>
    <t>Arquivado (art. 277º - 2 CPP) - 26-02-2020</t>
  </si>
  <si>
    <t>10/21.4GAPPS</t>
  </si>
  <si>
    <t>18/21.0GALSA</t>
  </si>
  <si>
    <t>19/21.8GALSA</t>
  </si>
  <si>
    <t>13/22.1GALSA</t>
  </si>
  <si>
    <t>Arquivado (art. 277º - 2 CPP) - 18-10-2022</t>
  </si>
  <si>
    <t>107/22.3GCLSA</t>
  </si>
  <si>
    <t>Arquivado (art. 277º - 2 CPP) - 28-10-2022</t>
  </si>
  <si>
    <t>64/22.6GALSA</t>
  </si>
  <si>
    <t>Exercício perigoso de caça (conduta negligente)</t>
  </si>
  <si>
    <t>10/22.7GAMMV</t>
  </si>
  <si>
    <t>Falta de habilitação para o exercício da caça</t>
  </si>
  <si>
    <t>Acusação (tribunal singular) - 29-05-2023</t>
  </si>
  <si>
    <t>1/16.7F2FIG</t>
  </si>
  <si>
    <t>Outros crimes relativos à caça e pesca</t>
  </si>
  <si>
    <t>3/16.3GBMMV</t>
  </si>
  <si>
    <t>Arquivado (art. 277º - 2 CPP) - 08-06-2016</t>
  </si>
  <si>
    <t>5/16.0GALSA</t>
  </si>
  <si>
    <t>Arquivado (art. 277º - 2 CPP) - 02-06-2016</t>
  </si>
  <si>
    <t>3/17.6GALSA</t>
  </si>
  <si>
    <t>3/17.6GDCNT</t>
  </si>
  <si>
    <t>6/17.0F2FIG</t>
  </si>
  <si>
    <t>10/17.9GCCBR</t>
  </si>
  <si>
    <t>41/17.9GBMMV</t>
  </si>
  <si>
    <t>Arquivado (art. 277º - 2 CPP) - 10-01-2018</t>
  </si>
  <si>
    <t>260/17.8GAOHP</t>
  </si>
  <si>
    <t>284/17.5GAOHP</t>
  </si>
  <si>
    <t>23/18.3GATBU</t>
  </si>
  <si>
    <t>Arquivado (art. 277º - 2 CPP) - 11-04-2018</t>
  </si>
  <si>
    <t>200/18.7GASRE</t>
  </si>
  <si>
    <t>Arquivado (art. 277º - 2 CPP) - 20-12-2018</t>
  </si>
  <si>
    <t>4/19.0GCCBR</t>
  </si>
  <si>
    <t>Arquivado (art. 277º - 2 CPP) - 20-02-2019</t>
  </si>
  <si>
    <t>37/21.6PFCBR</t>
  </si>
  <si>
    <t>40/21.6PFCBR</t>
  </si>
  <si>
    <t>Arquivado - outros (art. 277º - 1 CPP) - 19-12-2021</t>
  </si>
  <si>
    <t>60/22.3T9CDN</t>
  </si>
  <si>
    <t>Violação de regras urbanísticas</t>
  </si>
  <si>
    <t>13/23.4GBMMV</t>
  </si>
  <si>
    <t>Arquivado - outros (art. 277º - 1 CPP) - 10-06-2024</t>
  </si>
  <si>
    <t>263/23.3GCFIG</t>
  </si>
  <si>
    <t>131/16.5T9OHP</t>
  </si>
  <si>
    <t>Violação de regras urbanísticas por funcionário</t>
  </si>
  <si>
    <t>187/18.6T9CNT</t>
  </si>
  <si>
    <t>Arquivado (art. 277º - 2 CPP) - 26-10-2018</t>
  </si>
  <si>
    <t>4989/18.5T9CBR</t>
  </si>
  <si>
    <t>Arquivado - outros (art. 277º - 1 CPP) - 20-09-2018</t>
  </si>
  <si>
    <t>91/15.0JAGRD</t>
  </si>
  <si>
    <t>Violação de regras urbanísticas (titulares de cargos políticos)</t>
  </si>
  <si>
    <t>973/15.9T9GRD</t>
  </si>
  <si>
    <t>976/15.3T9GRD</t>
  </si>
  <si>
    <t>695/18.9T9CBR</t>
  </si>
  <si>
    <t>288/19.3JAAVR</t>
  </si>
  <si>
    <t>843/21.1T9FIG</t>
  </si>
  <si>
    <t>Arquivado (art. 277º - 2 CPP) - 04-05-2022</t>
  </si>
  <si>
    <t>2737/19.1T9CBR</t>
  </si>
  <si>
    <t>Violação de regras urbanísticas na forma tentada (titulares de cargos políticos)</t>
  </si>
  <si>
    <t>Arquivado (art. 277º - 2 CPP) - 30-10-2020</t>
  </si>
  <si>
    <t>Contraordenação</t>
  </si>
  <si>
    <t>(pn) Recurso (Contraordenação)</t>
  </si>
  <si>
    <t>177/22.4T9LSA</t>
  </si>
  <si>
    <t>falta de gestão de combustíveis na rede viária</t>
  </si>
  <si>
    <t>224/19.7T8AGN</t>
  </si>
  <si>
    <t>falta de gestão de combustíveis (junto a edificações)</t>
  </si>
  <si>
    <t>522/21.0T8LSA</t>
  </si>
  <si>
    <t>588/21.2T8LSA</t>
  </si>
  <si>
    <t>589/21.0T8LSA</t>
  </si>
  <si>
    <t>103/23.3T8LSA</t>
  </si>
  <si>
    <t>abertura de caminho - em zona de reserva ecológica nacional</t>
  </si>
  <si>
    <t>24/16.6T8AGN</t>
  </si>
  <si>
    <t>ausência de remoção e eliminação dos sobrantes após corte florestal</t>
  </si>
  <si>
    <t>450/16.0T9FIG</t>
  </si>
  <si>
    <t>ausência de autorização para (re)arborização de espécies florestais</t>
  </si>
  <si>
    <t>116/16.1T8AGN</t>
  </si>
  <si>
    <t>obras em  Área de Paisagem Protegida sem parecer do ICNF</t>
  </si>
  <si>
    <t>902/16.2T9FIG</t>
  </si>
  <si>
    <t>incumprimento de contrato de eliminação de sobrantes</t>
  </si>
  <si>
    <t>200/17.4T9FIG</t>
  </si>
  <si>
    <t>97/18.7T8LSA</t>
  </si>
  <si>
    <t>53/18.5T8AGN</t>
  </si>
  <si>
    <t>52/18.7T8AGN</t>
  </si>
  <si>
    <t>54/18.3T8AGN</t>
  </si>
  <si>
    <t>241/18.4T8LSA</t>
  </si>
  <si>
    <t>abate de espécies florestais protegidas (sobreiros) sem autorização</t>
  </si>
  <si>
    <t>596/18.0T8LSA</t>
  </si>
  <si>
    <t>368/19.5T8CBR</t>
  </si>
  <si>
    <t>832/19.6T9FIG</t>
  </si>
  <si>
    <t>pesca meixão</t>
  </si>
  <si>
    <t>614/19.5T8LSA</t>
  </si>
  <si>
    <t>176/20.0T8LSA</t>
  </si>
  <si>
    <t>378/20.0T9CNT</t>
  </si>
  <si>
    <t>168/20.0T9OHP</t>
  </si>
  <si>
    <t>incumprimento às condicionantes impostas ao projeto de arborização</t>
  </si>
  <si>
    <t>371/20.2T8LSA</t>
  </si>
  <si>
    <t>29/24.3T8AGN</t>
  </si>
  <si>
    <t>trabalhos florestais em epoca de risco máximo de incêndio</t>
  </si>
  <si>
    <t>236/22.3T8AGN</t>
  </si>
  <si>
    <t>536/23.5T9CNT</t>
  </si>
  <si>
    <t>(mp) Proc. Administrativo</t>
  </si>
  <si>
    <t>1170/23.5T9CBR</t>
  </si>
  <si>
    <t>contraordenação (pesca ilegal)</t>
  </si>
  <si>
    <t>foi instaurada execução</t>
  </si>
  <si>
    <t>Judicial (Area Cível)</t>
  </si>
  <si>
    <t>(cv) Procedimento Cautelar (CPC2013)</t>
  </si>
  <si>
    <t>remoção de resíduos</t>
  </si>
  <si>
    <t>1260/21.9T8FIG</t>
  </si>
  <si>
    <r>
      <rPr>
        <b/>
        <sz val="11"/>
        <color rgb="FF000000"/>
        <rFont val="Calibri"/>
        <family val="2"/>
      </rPr>
      <t xml:space="preserve">Nota: </t>
    </r>
    <r>
      <rPr>
        <sz val="11"/>
        <color theme="1"/>
        <rFont val="Calibri"/>
        <family val="2"/>
        <scheme val="minor"/>
      </rPr>
      <t>Embora ligadas a questões ambientais, as Ações não contaram com a intervenção do MºPº.</t>
    </r>
  </si>
  <si>
    <t>(cv) Ação de Processo Comum</t>
  </si>
  <si>
    <t>emissão de fumos</t>
  </si>
  <si>
    <t>371/23.0T8CBR</t>
  </si>
  <si>
    <t>1457/21.1T8CBR</t>
  </si>
  <si>
    <t>Tipo</t>
  </si>
  <si>
    <t>Nº MP</t>
  </si>
  <si>
    <t>PJ</t>
  </si>
  <si>
    <t>Município do Fato</t>
  </si>
  <si>
    <t>Promotoria</t>
  </si>
  <si>
    <t>Situacao_WS</t>
  </si>
  <si>
    <t>Assunto_WS</t>
  </si>
  <si>
    <t>Assunto 1</t>
  </si>
  <si>
    <t>Assunto 2</t>
  </si>
  <si>
    <t>Assunto 3</t>
  </si>
  <si>
    <t>Assunto 4</t>
  </si>
  <si>
    <t>Assunto 5</t>
  </si>
  <si>
    <t>Assunto 6</t>
  </si>
  <si>
    <t>Assunto 7</t>
  </si>
  <si>
    <t>Meio Ambiente</t>
  </si>
  <si>
    <t>Inquérito Civil</t>
  </si>
  <si>
    <t>14.0714.0000095/2016-3</t>
  </si>
  <si>
    <t>7º</t>
  </si>
  <si>
    <t>SÃO CARLOS</t>
  </si>
  <si>
    <t>Promotoria de Justiça de São Carlos</t>
  </si>
  <si>
    <t>Arquivado</t>
  </si>
  <si>
    <t>DIREITO AMBIENTAL - Patrimônio Cultural</t>
  </si>
  <si>
    <t xml:space="preserve">DIREITO AMBIENTAL </t>
  </si>
  <si>
    <t xml:space="preserve"> Patrimônio Cultural</t>
  </si>
  <si>
    <t>14.0714.0000187/2016-7</t>
  </si>
  <si>
    <t>Juntado/Apensado</t>
  </si>
  <si>
    <t>DIREITO AMBIENTAL - Flora</t>
  </si>
  <si>
    <t xml:space="preserve"> Flora</t>
  </si>
  <si>
    <t>Habitação e Urbanismo</t>
  </si>
  <si>
    <t>14.0714.0000376/2016-5</t>
  </si>
  <si>
    <t>DIREITO ADMINISTRATIVO E OUTRAS MATÉRIAS DE DIREITO PÚBLICO - Ordem Urbanística - Parcelamento do Solo</t>
  </si>
  <si>
    <t xml:space="preserve">DIREITO ADMINISTRATIVO E OUTRAS MATÉRIAS DE DIREITO PÚBLICO </t>
  </si>
  <si>
    <t xml:space="preserve"> Ordem Urbanística </t>
  </si>
  <si>
    <t xml:space="preserve"> Parcelamento do Solo</t>
  </si>
  <si>
    <t>14.0714.0000777/2016-2</t>
  </si>
  <si>
    <t>DIREITO AMBIENTAL - Área de Preservação Permanente</t>
  </si>
  <si>
    <t xml:space="preserve"> Área de Preservação Permanente</t>
  </si>
  <si>
    <t>14.0714.0000947/2016-8</t>
  </si>
  <si>
    <t>14.0714.0001182/2016-1</t>
  </si>
  <si>
    <t>14.0714.0001205/2016-4</t>
  </si>
  <si>
    <t>14.0714.0001242/2016-5</t>
  </si>
  <si>
    <t>DIREITO ADMINISTRATIVO E OUTRAS MATÉRIAS DE DIREITO PÚBLICO - Domínio Público - Bens Públicos - Utilização de bens públicos</t>
  </si>
  <si>
    <t xml:space="preserve"> Domínio Público </t>
  </si>
  <si>
    <t xml:space="preserve"> Bens Públicos </t>
  </si>
  <si>
    <t xml:space="preserve"> Utilização de bens públicos</t>
  </si>
  <si>
    <t>14.0714.0001245/2016-9</t>
  </si>
  <si>
    <t>DIREITO AMBIENTAL - Saneamento</t>
  </si>
  <si>
    <t xml:space="preserve"> Saneamento</t>
  </si>
  <si>
    <t>14.0714.0001411/2016-6</t>
  </si>
  <si>
    <t>DIREITO AMBIENTAL - Poluição</t>
  </si>
  <si>
    <t xml:space="preserve"> Poluição</t>
  </si>
  <si>
    <t>14.0714.0001596/2016-6</t>
  </si>
  <si>
    <t>DIREITO AMBIENTAL - Reserva legal</t>
  </si>
  <si>
    <t xml:space="preserve"> Reserva legal</t>
  </si>
  <si>
    <t>14.0714.0001895/2016-6</t>
  </si>
  <si>
    <t>DIREITO AMBIENTAL - Fauna</t>
  </si>
  <si>
    <t xml:space="preserve"> Fauna</t>
  </si>
  <si>
    <t>14.0714.0002304/2016-5</t>
  </si>
  <si>
    <t>14.0714.0002342/2016-1</t>
  </si>
  <si>
    <t>Evoluído</t>
  </si>
  <si>
    <t>DIREITO ADMINISTRATIVO E OUTRAS MATÉRIAS DE DIREITO PÚBLICO - Ordem Urbanística</t>
  </si>
  <si>
    <t xml:space="preserve"> Ordem Urbanística</t>
  </si>
  <si>
    <t>14.0714.0002404/2016-3</t>
  </si>
  <si>
    <t>14.0714.0002416/2016-6</t>
  </si>
  <si>
    <t>14.0714.0002622/2016-8</t>
  </si>
  <si>
    <t>14.0714.0002653/2016-3</t>
  </si>
  <si>
    <t>14.0714.0002695/2016-7</t>
  </si>
  <si>
    <t>14.0714.0002917/2016-1</t>
  </si>
  <si>
    <t>14.0714.0002974/2016-0</t>
  </si>
  <si>
    <t>14.0714.0003109/2016-9</t>
  </si>
  <si>
    <t>14.0714.0003111/2016-6</t>
  </si>
  <si>
    <t>14.0714.0003139/2016-0</t>
  </si>
  <si>
    <t>14.0714.0003141/2016-7</t>
  </si>
  <si>
    <t>DIREITO AMBIENTAL</t>
  </si>
  <si>
    <t>14.0714.0003514/2016-2</t>
  </si>
  <si>
    <t>DIREITO ADMINISTRATIVO E OUTRAS MATÉRIAS DE DIREITO PÚBLICO - Domínio Público - Ordenação da Cidade / Plano Diretor</t>
  </si>
  <si>
    <t xml:space="preserve"> Ordenação da Cidade / Plano Diretor</t>
  </si>
  <si>
    <t>14.0714.0003853/2016-7</t>
  </si>
  <si>
    <t>14.0714.0000236/2017-1</t>
  </si>
  <si>
    <t>14.0714.0000300/2017-1</t>
  </si>
  <si>
    <t>14.0714.0000571/2017-7</t>
  </si>
  <si>
    <t>14.0714.0000634/2017-4</t>
  </si>
  <si>
    <t>14.0714.0000882/2017-0</t>
  </si>
  <si>
    <t>14.0714.0001261/2017-6</t>
  </si>
  <si>
    <t>14.0714.0001262/2017-1</t>
  </si>
  <si>
    <t>14.0714.0001263/2017-5</t>
  </si>
  <si>
    <t>14.0714.0001278/2017-1</t>
  </si>
  <si>
    <t>14.0714.0001344/2017-1</t>
  </si>
  <si>
    <t>14.0714.0001507/2017-6</t>
  </si>
  <si>
    <t>14.0714.0001508/2017-1</t>
  </si>
  <si>
    <t>14.0714.0001615/2017-9</t>
  </si>
  <si>
    <t>14.0714.0001618/2017-2</t>
  </si>
  <si>
    <t>DIREITO ADMINISTRATIVO E OUTRAS MATÉRIAS DE DIREITO PÚBLICO - Ordem Urbanística - Segurança em Edificações</t>
  </si>
  <si>
    <t xml:space="preserve"> Segurança em Edificações</t>
  </si>
  <si>
    <t>14.0714.0001619/2017-7</t>
  </si>
  <si>
    <t>14.0714.0001620/2017-0</t>
  </si>
  <si>
    <t>14.0714.0001621/2017-4</t>
  </si>
  <si>
    <t>14.0714.0001622/2017-9</t>
  </si>
  <si>
    <t>14.0714.0001623/2017-3</t>
  </si>
  <si>
    <t>14.0714.0001624/2017-8</t>
  </si>
  <si>
    <t>14.0714.0001625/2017-2</t>
  </si>
  <si>
    <t>14.0714.0001626/2017-7</t>
  </si>
  <si>
    <t>14.0714.0001627/2017-1</t>
  </si>
  <si>
    <t>14.0714.0001744/2017-3</t>
  </si>
  <si>
    <t>14.0714.0002179/2017-5</t>
  </si>
  <si>
    <t>14.0714.0002181/2017-2</t>
  </si>
  <si>
    <t>14.0714.0002182/2017-7</t>
  </si>
  <si>
    <t>14.0714.0002183/2017-1</t>
  </si>
  <si>
    <t>14.0714.0002189/2017-9</t>
  </si>
  <si>
    <t>14.0714.0002314/2017-7</t>
  </si>
  <si>
    <t>DIREITO ADMINISTRATIVO E OUTRAS MATÉRIAS DE DIREITO PÚBLICO - Serviços - Concessão / Permissão / Autorização - Energia Elétrica</t>
  </si>
  <si>
    <t xml:space="preserve"> Serviços </t>
  </si>
  <si>
    <t xml:space="preserve"> Concessão / Permissão / Autorização </t>
  </si>
  <si>
    <t xml:space="preserve"> Energia Elétrica</t>
  </si>
  <si>
    <t>14.0714.0002704/2017-6</t>
  </si>
  <si>
    <t>14.0714.0002889/2016-8</t>
  </si>
  <si>
    <t>14.0714.0002961/2017-1</t>
  </si>
  <si>
    <t>14.0714.0003206/2017-1</t>
  </si>
  <si>
    <t>14.0714.0003561/2017-5</t>
  </si>
  <si>
    <t>14.0714.0003637/2016-1</t>
  </si>
  <si>
    <t>14.0714.0003834/2016-4</t>
  </si>
  <si>
    <t>14.0714.0003889/2016-5</t>
  </si>
  <si>
    <t>14.0714.0000818/2018-0</t>
  </si>
  <si>
    <t>14.0714.0001269/2018-1</t>
  </si>
  <si>
    <t>14.0714.0001599/2018-6</t>
  </si>
  <si>
    <t>14.0714.0001876/2018-0</t>
  </si>
  <si>
    <t>Em Andamento</t>
  </si>
  <si>
    <t>DIREITO AMBIENTAL - Recursos Hídricos</t>
  </si>
  <si>
    <t xml:space="preserve"> Recursos Hídricos</t>
  </si>
  <si>
    <t>14.0714.0002021/2018-1</t>
  </si>
  <si>
    <t>14.0714.0002279/2018-1</t>
  </si>
  <si>
    <t>14.0714.0002769/2018-9</t>
  </si>
  <si>
    <t>DIREITO ADMINISTRATIVO E OUTRAS MATÉRIAS DE DIREITO PÚBLICO - Ordem Urbanística - Parcelamento do SoloDIREITO ADMINISTRATIVO E OUTRAS MATÉRIAS DE DIREITO PÚBLICO - Domínio Público - Ordenação da Cidade / Plano Diretor</t>
  </si>
  <si>
    <t xml:space="preserve"> Parcelamento do SoloDIREITO ADMINISTRATIVO E OUTRAS MATÉRIAS DE DIREITO PÚBLICO </t>
  </si>
  <si>
    <t>14.0714.0002838/2018-1</t>
  </si>
  <si>
    <t>DIREITO AMBIENTAL - Agrotóxicos</t>
  </si>
  <si>
    <t xml:space="preserve"> Agrotóxicos</t>
  </si>
  <si>
    <t>14.0714.0002839/2018-6</t>
  </si>
  <si>
    <t>14.0714.0002840/2018-9</t>
  </si>
  <si>
    <t>DIREITO AMBIENTAL - Revogação/Concessão de Licença Ambiental</t>
  </si>
  <si>
    <t xml:space="preserve"> Revogação/Concessão de Licença Ambiental</t>
  </si>
  <si>
    <t>14.0714.0003214/2018-4</t>
  </si>
  <si>
    <t>14.0714.0003390/2017-5</t>
  </si>
  <si>
    <t>14.0714.0003713/2018-1</t>
  </si>
  <si>
    <t>14.0714.0003787/2017-6</t>
  </si>
  <si>
    <t>14.0714.0004106/2017-1</t>
  </si>
  <si>
    <t>14.0739.0006739/2017-3</t>
  </si>
  <si>
    <t>14.0714.0000510/2019-7</t>
  </si>
  <si>
    <t>14.0714.0001051/2019-2</t>
  </si>
  <si>
    <t>14.0714.0001053/2019-1</t>
  </si>
  <si>
    <t>14.0714.0001054/2019-6</t>
  </si>
  <si>
    <t>14.0714.0001081/2019-3</t>
  </si>
  <si>
    <t>14.0714.0001362/2019-5</t>
  </si>
  <si>
    <t>14.0714.0001401/2019-7</t>
  </si>
  <si>
    <t>14.0714.0001410/2019-6</t>
  </si>
  <si>
    <t>14.0714.0002427/2019-9</t>
  </si>
  <si>
    <t>14.0714.0002564/2019-8</t>
  </si>
  <si>
    <t>14.0714.0002681/2019-0</t>
  </si>
  <si>
    <t>14.0714.0002775/2019-2</t>
  </si>
  <si>
    <t>14.0714.0002777/2019-1</t>
  </si>
  <si>
    <t>14.0714.0003082/2019-2</t>
  </si>
  <si>
    <t>14.0714.0003397/2018-5</t>
  </si>
  <si>
    <t>14.0714.0000441/2020-8</t>
  </si>
  <si>
    <t>14.0714.0000559/2020-6</t>
  </si>
  <si>
    <t>14.0714.0000811/2020-0</t>
  </si>
  <si>
    <t>14.0714.0000880/2020-1</t>
  </si>
  <si>
    <t>14.0714.0000968/2020-8</t>
  </si>
  <si>
    <t>14.0714.0000970/2020-5</t>
  </si>
  <si>
    <t>14.0714.0000975/2020-8</t>
  </si>
  <si>
    <t>14.0714.0000976/2020-2</t>
  </si>
  <si>
    <t>14.0714.0000979/2020-6</t>
  </si>
  <si>
    <t>14.0714.0000980/2020-9</t>
  </si>
  <si>
    <t>14.0714.0000981/2020-3</t>
  </si>
  <si>
    <t>14.0714.0001079/2020-0</t>
  </si>
  <si>
    <t>14.0714.0001208/2020-6</t>
  </si>
  <si>
    <t>14.0714.0002081/2020-4</t>
  </si>
  <si>
    <t>14.0714.0002365/2020-0</t>
  </si>
  <si>
    <t>14.0714.0003505/2019-8</t>
  </si>
  <si>
    <t>14.0714.0003695/2019-9</t>
  </si>
  <si>
    <t>14.0714.0003749/2019-7</t>
  </si>
  <si>
    <t>14.0739.0005781/2020-8</t>
  </si>
  <si>
    <t>14.0714.0000152/2020-1</t>
  </si>
  <si>
    <t>14.0714.0000385/2021-1</t>
  </si>
  <si>
    <t>14.0714.0000453/2021-9</t>
  </si>
  <si>
    <t>14.0714.0000476/2021-0</t>
  </si>
  <si>
    <t>DIREITO ADMINISTRATIVO E OUTRAS MATÉRIAS DE DIREITO PÚBLICO - Serviços - Concessão / Permissão / Autorização - Água e/ou Esgoto</t>
  </si>
  <si>
    <t xml:space="preserve"> Água e/ou Esgoto</t>
  </si>
  <si>
    <t>14.0714.0000477/2021-4</t>
  </si>
  <si>
    <t>14.0714.0000522/2021-1</t>
  </si>
  <si>
    <t>14.0714.0001130/2021-1</t>
  </si>
  <si>
    <t>14.0714.0001261/2021-4</t>
  </si>
  <si>
    <t>14.0714.0001262/2021-9</t>
  </si>
  <si>
    <t>14.0714.0002208/2021-1</t>
  </si>
  <si>
    <t>14.0714.0002399/2020-9</t>
  </si>
  <si>
    <t>14.0714.0002484/2020-1</t>
  </si>
  <si>
    <t>14.0714.0002820/2020-3</t>
  </si>
  <si>
    <t>DIREITO ADMINISTRATIVO E OUTRAS MATÉRIAS DE DIREITO PÚBLICO - Ordem UrbanísticaDIREITO ADMINISTRATIVO E OUTRAS MATÉRIAS DE DIREITO PÚBLICO - Ordem Urbanística - Parcelamento do Solo</t>
  </si>
  <si>
    <t xml:space="preserve"> Ordem UrbanísticaDIREITO ADMINISTRATIVO E OUTRAS MATÉRIAS DE DIREITO PÚBLICO </t>
  </si>
  <si>
    <t>14.0714.0002869/2021-7</t>
  </si>
  <si>
    <t>14.0714.0030263/2020-7</t>
  </si>
  <si>
    <t>14.0739.0013311/2021-0</t>
  </si>
  <si>
    <t>Procedimento não localizado ou sob sigilo</t>
  </si>
  <si>
    <t>14.0714.0000196/2022-1</t>
  </si>
  <si>
    <t>14.0714.0000197/2022-5</t>
  </si>
  <si>
    <t>14.0714.0000198/2022-0</t>
  </si>
  <si>
    <t>14.0714.0000199/2022-4</t>
  </si>
  <si>
    <t>14.0714.0000200/2022-9</t>
  </si>
  <si>
    <t>14.0714.0000201/2022-3</t>
  </si>
  <si>
    <t>14.0714.0000322/2022-3</t>
  </si>
  <si>
    <t>14.0714.0000324/2022-2</t>
  </si>
  <si>
    <t>14.0714.0000325/2022-7</t>
  </si>
  <si>
    <t>14.0714.0000326/2022-1</t>
  </si>
  <si>
    <t>14.0714.0000327/2022-6</t>
  </si>
  <si>
    <t>14.0714.0000434/2022-4</t>
  </si>
  <si>
    <t>14.0714.0000455/2022-6</t>
  </si>
  <si>
    <t>14.0714.0000716/2022-1</t>
  </si>
  <si>
    <t>14.0714.0001343/2022-2</t>
  </si>
  <si>
    <t>TAC em Fiscalização</t>
  </si>
  <si>
    <t>14.0714.0001397/2022-9</t>
  </si>
  <si>
    <t>14.0714.0002053/2021-1</t>
  </si>
  <si>
    <t>14.0714.0002493/2022-6</t>
  </si>
  <si>
    <t>14.0714.0002842/2021-8</t>
  </si>
  <si>
    <t>14.0714.0002855/2021-5</t>
  </si>
  <si>
    <t>14.0714.0002861/2021-1</t>
  </si>
  <si>
    <t>14.0714.0002862/2021-5</t>
  </si>
  <si>
    <t>14.0714.0002867/2021-8</t>
  </si>
  <si>
    <t>14.0714.0002881/2021-8</t>
  </si>
  <si>
    <t>14.0714.0003217/2021-8</t>
  </si>
  <si>
    <t>14.0714.0003311/2021-9</t>
  </si>
  <si>
    <t>14.0714.0003477/2021-6</t>
  </si>
  <si>
    <t>14.0714.0003482/2021-7</t>
  </si>
  <si>
    <t>14.0714.0000292/2023-9</t>
  </si>
  <si>
    <t>14.0714.0000301/2023-0</t>
  </si>
  <si>
    <t>14.0714.0000326/2023-0</t>
  </si>
  <si>
    <t>14.0714.0000483/2023-6</t>
  </si>
  <si>
    <t>14.0714.0000582/2023-0</t>
  </si>
  <si>
    <t>14.0714.0000744/2023-1</t>
  </si>
  <si>
    <t>14.0714.0000757/2023-8</t>
  </si>
  <si>
    <t>14.0714.0001479/2022-9</t>
  </si>
  <si>
    <t>14.0714.0001486/2023-7</t>
  </si>
  <si>
    <t>14.0714.0001488/2023-6</t>
  </si>
  <si>
    <t>14.0714.0001661/2023-3</t>
  </si>
  <si>
    <t>14.0714.0002404/2023-6</t>
  </si>
  <si>
    <t>14.0714.0002738/2022-1</t>
  </si>
  <si>
    <t>Procedimento Preparatório de Inquérito Civil</t>
  </si>
  <si>
    <t>42.0714.0000376/2016-8</t>
  </si>
  <si>
    <t>42.0714.0002764/2016-2</t>
  </si>
  <si>
    <t>42.0714.0002766/2016-1</t>
  </si>
  <si>
    <t>42.0714.0003637/2016-4</t>
  </si>
  <si>
    <t>14.0714.0000012/2016-1</t>
  </si>
  <si>
    <t>9º</t>
  </si>
  <si>
    <t>14.0714.0000054/2016-4</t>
  </si>
  <si>
    <t>14.0714.0000244/2016-7</t>
  </si>
  <si>
    <t>14.0714.0000584/2016-6</t>
  </si>
  <si>
    <t>14.0714.0000588/2016-4</t>
  </si>
  <si>
    <t>14.0714.0000755/2016-6</t>
  </si>
  <si>
    <t>14.0714.0000837/2016-6</t>
  </si>
  <si>
    <t>14.0714.0000863/2016-9</t>
  </si>
  <si>
    <t>14.0714.0001012/2016-8</t>
  </si>
  <si>
    <t>14.0714.0001050/2016-3</t>
  </si>
  <si>
    <t>14.0714.0001088/2016-1</t>
  </si>
  <si>
    <t>14.0714.0001234/2016-1</t>
  </si>
  <si>
    <t>Encaminhamento Externo</t>
  </si>
  <si>
    <t>14.0714.0001647/2016-1</t>
  </si>
  <si>
    <t>14.0714.0001770/2016-8</t>
  </si>
  <si>
    <t>14.0714.0001826/2016-5</t>
  </si>
  <si>
    <t>14.0714.0001969/2016-1</t>
  </si>
  <si>
    <t>14.0714.0002294/2016-0</t>
  </si>
  <si>
    <t>14.0714.0002319/2016-1</t>
  </si>
  <si>
    <t>14.0714.0002390/2016-0</t>
  </si>
  <si>
    <t>14.0714.0002515/2016-0</t>
  </si>
  <si>
    <t>14.0714.0002730/2016-1</t>
  </si>
  <si>
    <t>14.0714.0002752/2016-7</t>
  </si>
  <si>
    <t>14.0714.0002753/2016-1</t>
  </si>
  <si>
    <t>14.0714.0002788/2016-5</t>
  </si>
  <si>
    <t>14.0714.0002954/2016-2</t>
  </si>
  <si>
    <t>14.0714.0003104/2016-6</t>
  </si>
  <si>
    <t>14.0714.0003106/2016-5</t>
  </si>
  <si>
    <t>14.0714.0003248/2016-7</t>
  </si>
  <si>
    <t>14.0714.0003249/2016-1</t>
  </si>
  <si>
    <t>14.0714.0003361/2016-1</t>
  </si>
  <si>
    <t>14.0714.0003459/2016-1</t>
  </si>
  <si>
    <t>14.0714.0003470/2016-8</t>
  </si>
  <si>
    <t>14.0714.0000213/2017-0</t>
  </si>
  <si>
    <t>14.0714.0000242/2017-6</t>
  </si>
  <si>
    <t>14.0714.0000419/2017-3</t>
  </si>
  <si>
    <t>14.0714.0000841/2017-1</t>
  </si>
  <si>
    <t>14.0714.0000972/2017-4</t>
  </si>
  <si>
    <t>14.0714.0000987/2017-1</t>
  </si>
  <si>
    <t>14.0714.0001182/2017-0</t>
  </si>
  <si>
    <t>14.0714.0001316/2017-9</t>
  </si>
  <si>
    <t>14.0714.0001317/2017-3</t>
  </si>
  <si>
    <t>14.0714.0001462/2017-7</t>
  </si>
  <si>
    <t>14.0714.0001463/2017-1</t>
  </si>
  <si>
    <t>14.0714.0001464/2017-6</t>
  </si>
  <si>
    <t>14.0714.0001465/2017-1</t>
  </si>
  <si>
    <t>14.0714.0001466/2017-5</t>
  </si>
  <si>
    <t>14.0714.0001467/2017-0</t>
  </si>
  <si>
    <t>14.0714.0001468/2017-4</t>
  </si>
  <si>
    <t>14.0714.0001470/2017-1</t>
  </si>
  <si>
    <t>14.0714.0001471/2017-6</t>
  </si>
  <si>
    <t>14.0714.0001472/2017-1</t>
  </si>
  <si>
    <t>14.0714.0001474/2017-0</t>
  </si>
  <si>
    <t>14.0714.0001564/2017-4</t>
  </si>
  <si>
    <t>14.0714.0001877/2017-6</t>
  </si>
  <si>
    <t>14.0714.0001878/2017-1</t>
  </si>
  <si>
    <t>14.0714.0001879/2017-5</t>
  </si>
  <si>
    <t>14.0714.0001918/2017-7</t>
  </si>
  <si>
    <t>14.0714.0001919/2017-1</t>
  </si>
  <si>
    <t>14.0714.0001920/2017-4</t>
  </si>
  <si>
    <t>14.0714.0001925/2017-7</t>
  </si>
  <si>
    <t>14.0714.0001926/2017-1</t>
  </si>
  <si>
    <t>14.0714.0001927/2017-6</t>
  </si>
  <si>
    <t>14.0714.0002069/2017-3</t>
  </si>
  <si>
    <t>14.0714.0002762/2017-9</t>
  </si>
  <si>
    <t>14.0714.0002866/2017-5</t>
  </si>
  <si>
    <t>14.0714.0003124/2017-1</t>
  </si>
  <si>
    <t>14.0714.0003269/2017-7</t>
  </si>
  <si>
    <t>14.0714.0003550/2017-7</t>
  </si>
  <si>
    <t>14.0714.0003728/2016-1</t>
  </si>
  <si>
    <t>14.0714.0003858/2016-0</t>
  </si>
  <si>
    <t>14.0714.0003858/2017-8</t>
  </si>
  <si>
    <t>14.0714.0003887/2016-6</t>
  </si>
  <si>
    <t>14.0714.0003900/2016-3</t>
  </si>
  <si>
    <t>14.0714.0000549/2018-1</t>
  </si>
  <si>
    <t>14.0714.0001451/2018-7</t>
  </si>
  <si>
    <t>14.0714.0001565/2018-7</t>
  </si>
  <si>
    <t>14.0714.0001584/2018-0</t>
  </si>
  <si>
    <t>14.0714.0002054/2018-5</t>
  </si>
  <si>
    <t>14.0714.0002066/2018-8</t>
  </si>
  <si>
    <t>14.0714.0002099/2018-2</t>
  </si>
  <si>
    <t>14.0714.0002396/2018-3</t>
  </si>
  <si>
    <t>14.0714.0002424/2018-7</t>
  </si>
  <si>
    <t>14.0714.0002425/2018-1</t>
  </si>
  <si>
    <t>14.0714.0002553/2018-1</t>
  </si>
  <si>
    <t>14.0714.0002697/2018-2</t>
  </si>
  <si>
    <t>14.0714.0003127/2017-5</t>
  </si>
  <si>
    <t>14.0714.0003174/2018-8</t>
  </si>
  <si>
    <t>14.0714.0003232/2018-2</t>
  </si>
  <si>
    <t>14.0714.0003370/2018-6</t>
  </si>
  <si>
    <t>14.0714.0003612/2018-8</t>
  </si>
  <si>
    <t>14.0714.0003913/2018-7</t>
  </si>
  <si>
    <t>14.0739.0006926/2018-1</t>
  </si>
  <si>
    <t>14.0714.0000511/2019-1</t>
  </si>
  <si>
    <t>DIREITO ADMINISTRATIVO E OUTRAS MATÉRIAS DE DIREITO PÚBLICO - Domínio Público - Bens Públicos - Utilização de bens públicosDIREITO ADMINISTRATIVO E OUTRAS MATÉRIAS DE DIREITO PÚBLICO - Ordem Urbanística - Parcelamento do Solo</t>
  </si>
  <si>
    <t xml:space="preserve"> Utilização de bens públicosDIREITO ADMINISTRATIVO E OUTRAS MATÉRIAS DE DIREITO PÚBLICO </t>
  </si>
  <si>
    <t>14.0714.0000512/2019-6</t>
  </si>
  <si>
    <t>DIREITO ADMINISTRATIVO E OUTRAS MATÉRIAS DE DIREITO PÚBLICO - Ordem UrbanísticaDIREITO ADMINISTRATIVO E OUTRAS MATÉRIAS DE DIREITO PÚBLICO - Serviços - Concessão / Permissão / Autorização - Energia Elétrica</t>
  </si>
  <si>
    <t>14.0714.0000685/2019-3</t>
  </si>
  <si>
    <t>14.0714.0000732/2019-0</t>
  </si>
  <si>
    <t>14.0714.0000733/2019-4</t>
  </si>
  <si>
    <t>14.0714.0000875/2019-6</t>
  </si>
  <si>
    <t>14.0714.0001032/2019-0</t>
  </si>
  <si>
    <t>14.0714.0001456/2019-8</t>
  </si>
  <si>
    <t>DIREITO ADMINISTRATIVO E OUTRAS MATÉRIAS DE DIREITO PÚBLICO - Domínio Público - Bens Públicos - Utilização de bens públicosDIREITO ADMINISTRATIVO E OUTRAS MATÉRIAS DE DIREITO PÚBLICO - Serviços - Concessão / Permissão / Autorização - Energia Elétrica</t>
  </si>
  <si>
    <t>14.0714.0001461/2019-9</t>
  </si>
  <si>
    <t>14.0714.0001525/2019-1</t>
  </si>
  <si>
    <t>14.0714.0001539/2019-2</t>
  </si>
  <si>
    <t>14.0714.0001768/2019-5</t>
  </si>
  <si>
    <t>14.0714.0001952/2019-1</t>
  </si>
  <si>
    <t>14.0714.0001965/2019-8</t>
  </si>
  <si>
    <t>14.0714.0002073/2019-6</t>
  </si>
  <si>
    <t>14.0714.0002625/2019-6</t>
  </si>
  <si>
    <t>14.0714.0003296/2019-1</t>
  </si>
  <si>
    <t>14.0714.0003443/2019-5</t>
  </si>
  <si>
    <t>14.0714.0003592/2019-7</t>
  </si>
  <si>
    <t>14.0714.0003710/2019-5</t>
  </si>
  <si>
    <t>14.0739.0002431/2019-0</t>
  </si>
  <si>
    <t>14.0714.0000004/2021-2</t>
  </si>
  <si>
    <t>14.0714.0000005/2021-7</t>
  </si>
  <si>
    <t>14.0714.0000014/2021-6</t>
  </si>
  <si>
    <t>14.0714.0000114/2020-6</t>
  </si>
  <si>
    <t>14.0714.0000372/2020-5</t>
  </si>
  <si>
    <t>14.0714.0000413/2020-6</t>
  </si>
  <si>
    <t>14.0714.0000630/2020-6</t>
  </si>
  <si>
    <t>14.0714.0001037/2020-6</t>
  </si>
  <si>
    <t>14.0714.0001209/2020-1</t>
  </si>
  <si>
    <t>14.0714.0001210/2020-3</t>
  </si>
  <si>
    <t>14.0714.0001351/2020-1</t>
  </si>
  <si>
    <t>14.0714.0001827/2020-8</t>
  </si>
  <si>
    <t>14.0714.0002149/2020-4</t>
  </si>
  <si>
    <t>14.0714.0002250/2020-5</t>
  </si>
  <si>
    <t>14.0714.0002280/2020-6</t>
  </si>
  <si>
    <t>14.0714.0002658/2019-1</t>
  </si>
  <si>
    <t>DIREITO ADMINISTRATIVO E OUTRAS MATÉRIAS DE DIREITO PÚBLICO - Domínio Público - Bens Públicos</t>
  </si>
  <si>
    <t xml:space="preserve"> Bens Públicos</t>
  </si>
  <si>
    <t>14.0714.0003456/2019-2</t>
  </si>
  <si>
    <t>14.0714.0030158/2020-8</t>
  </si>
  <si>
    <t>14.0714.0030171/2020-3</t>
  </si>
  <si>
    <t>14.0714.0030245/2020-9</t>
  </si>
  <si>
    <t>14.0714.0030247/2020-8</t>
  </si>
  <si>
    <t>14.0739.0007270/2020-3</t>
  </si>
  <si>
    <t>14.0714.0000001/2021-9</t>
  </si>
  <si>
    <t>14.0714.0000524/2021-1</t>
  </si>
  <si>
    <t>14.0714.0000541/2021-4</t>
  </si>
  <si>
    <t>14.0714.0000872/2021-4</t>
  </si>
  <si>
    <t>14.0714.0000873/2021-9</t>
  </si>
  <si>
    <t>14.0714.0000940/2021-2</t>
  </si>
  <si>
    <t>14.0714.0000941/2021-7</t>
  </si>
  <si>
    <t>14.0714.0000947/2021-4</t>
  </si>
  <si>
    <t>14.0714.0001055/2021-2</t>
  </si>
  <si>
    <t>14.0714.0001451/2021-7</t>
  </si>
  <si>
    <t>14.0714.0001453/2021-6</t>
  </si>
  <si>
    <t>14.0714.0001560/2021-4</t>
  </si>
  <si>
    <t>14.0714.0001561/2021-9</t>
  </si>
  <si>
    <t>14.0714.0001772/2021-3</t>
  </si>
  <si>
    <t>14.0714.0001795/2021-4</t>
  </si>
  <si>
    <t>14.0714.0001894/2021-8</t>
  </si>
  <si>
    <t>14.0714.0001908/2021-1</t>
  </si>
  <si>
    <t>14.0714.0002182/2021-5</t>
  </si>
  <si>
    <t>DIREITO AMBIENTAL - SaneamentoDIREITO AMBIENTAL - Poluição</t>
  </si>
  <si>
    <t xml:space="preserve"> SaneamentoDIREITO AMBIENTAL </t>
  </si>
  <si>
    <t>14.0714.0002512/2021-2</t>
  </si>
  <si>
    <t>14.0714.0002746/2021-8</t>
  </si>
  <si>
    <t>14.0714.0002747/2021-2</t>
  </si>
  <si>
    <t>14.0714.0002854/2021-1</t>
  </si>
  <si>
    <t>14.0714.0002856/2021-0</t>
  </si>
  <si>
    <t>14.0714.0002863/2021-0</t>
  </si>
  <si>
    <t>14.0714.0002868/2021-2</t>
  </si>
  <si>
    <t>14.0714.0003051/2019-7</t>
  </si>
  <si>
    <t>14.0714.0003079/2021-2</t>
  </si>
  <si>
    <t>14.0714.0003085/2021-8</t>
  </si>
  <si>
    <t>14.0714.0003216/2021-3</t>
  </si>
  <si>
    <t>14.0714.0003295/2021-8</t>
  </si>
  <si>
    <t>14.0714.0003478/2021-1</t>
  </si>
  <si>
    <t>14.0714.0000114/2022-2</t>
  </si>
  <si>
    <t>14.0714.0000115/2022-7</t>
  </si>
  <si>
    <t>14.0714.0000146/2022-2</t>
  </si>
  <si>
    <t>14.0714.0000205/2022-1</t>
  </si>
  <si>
    <t>14.0714.0000209/2022-0</t>
  </si>
  <si>
    <t>14.0714.0000392/2022-9</t>
  </si>
  <si>
    <t>14.0714.0000411/2022-3</t>
  </si>
  <si>
    <t>14.0714.0000599/2022-7</t>
  </si>
  <si>
    <t>14.0714.0000745/2022-7</t>
  </si>
  <si>
    <t>14.0714.0001081/2022-3</t>
  </si>
  <si>
    <t>14.0714.0001133/2022-2</t>
  </si>
  <si>
    <t>DIREITO ADMINISTRATIVO E OUTRAS MATÉRIAS DE DIREITO PÚBLICO - Ordem UrbanísticaDIREITO ADMINISTRATIVO E OUTRAS MATÉRIAS DE DIREITO PÚBLICO - Domínio Público - Bens Públicos</t>
  </si>
  <si>
    <t>14.0714.0001165/2022-2</t>
  </si>
  <si>
    <t>14.0714.0001234/2022-5</t>
  </si>
  <si>
    <t>14.0714.0001385/2022-6</t>
  </si>
  <si>
    <t>14.0714.0001407/2022-4</t>
  </si>
  <si>
    <t>14.0714.0001706/2022-4</t>
  </si>
  <si>
    <t>14.0714.0002317/2022-7</t>
  </si>
  <si>
    <t>14.0714.0002474/2021-5</t>
  </si>
  <si>
    <t>14.0714.0002562/2022-9</t>
  </si>
  <si>
    <t>14.0714.0003011/2022-2</t>
  </si>
  <si>
    <t>14.0714.0003327/2021-0</t>
  </si>
  <si>
    <t>14.0714.0003345/2021-8</t>
  </si>
  <si>
    <t>14.0714.0000064/2023-1</t>
  </si>
  <si>
    <t>14.0714.0000266/2023-6</t>
  </si>
  <si>
    <t>14.0714.0000401/2023-8</t>
  </si>
  <si>
    <t>14.0714.0000547/2023-8</t>
  </si>
  <si>
    <t>14.0714.0000633/2023-4</t>
  </si>
  <si>
    <t>14.0714.0000716/2023-9</t>
  </si>
  <si>
    <t>14.0714.0000859/2023-5</t>
  </si>
  <si>
    <t>14.0714.0000860/2023-8</t>
  </si>
  <si>
    <t>14.0714.0000862/2023-7</t>
  </si>
  <si>
    <t>14.0714.0001202/2023-3</t>
  </si>
  <si>
    <t>14.0714.0001340/2023-7</t>
  </si>
  <si>
    <t>14.0714.0001495/2023-6</t>
  </si>
  <si>
    <t>14.0714.0001564/2023-9</t>
  </si>
  <si>
    <t>14.0714.0001721/2023-7</t>
  </si>
  <si>
    <t>14.0714.0002118/2022-5</t>
  </si>
  <si>
    <t>14.0714.0002296/2023-1</t>
  </si>
  <si>
    <t>14.0714.0002677/2022-3</t>
  </si>
  <si>
    <t>14.0714.0003045/2022-1</t>
  </si>
  <si>
    <t>14.0714.0003107/2022-4</t>
  </si>
  <si>
    <t>14.0739.0026466/2022-5</t>
  </si>
  <si>
    <t>Área de Autação</t>
  </si>
  <si>
    <t>Ação Civil Pública</t>
  </si>
  <si>
    <t>Ficha de atendimento</t>
  </si>
  <si>
    <t>37.0432.0000194/2018-6</t>
  </si>
  <si>
    <t>Poder Público/obras e serviços</t>
  </si>
  <si>
    <t>37.0432.0001213/2018-8</t>
  </si>
  <si>
    <t>Poder Público/obras e serviços/ irregularidades</t>
  </si>
  <si>
    <t>37.0432.0000455/2022-9</t>
  </si>
  <si>
    <t>Área Pública</t>
  </si>
  <si>
    <t>37.0432.0000620/2022-1</t>
  </si>
  <si>
    <t>Plano diretor</t>
  </si>
  <si>
    <t>37.0432.0000830/2022-1</t>
  </si>
  <si>
    <t>Infraestrutura urbana</t>
  </si>
  <si>
    <t>37.0432.0000274/2023-3</t>
  </si>
  <si>
    <t>Notícia de Fato</t>
  </si>
  <si>
    <t>38.0432.0000335/2017-2</t>
  </si>
  <si>
    <t>Plano diretor/ circulação</t>
  </si>
  <si>
    <t>38.0432.0000717/2017-7</t>
  </si>
  <si>
    <t xml:space="preserve">Área pública/ infraestrutura urbana/ parcelamento de solo </t>
  </si>
  <si>
    <t>38.0432.000082/2018-1</t>
  </si>
  <si>
    <t>Infraestrutura urbana/ parcelamento de solo</t>
  </si>
  <si>
    <t>38.0432.0000874/2019-0</t>
  </si>
  <si>
    <t>Infraestrutura urbana/ segurança/ área de risco</t>
  </si>
  <si>
    <t>38.0432.0001231/2019-0</t>
  </si>
  <si>
    <t>38.0432.0001448/2019-1</t>
  </si>
  <si>
    <t>Infraestrutura urbana/ poder público e obras/ serviços irregulares</t>
  </si>
  <si>
    <t>38.0432.0000120/2020-0</t>
  </si>
  <si>
    <t>Segurança em edificações</t>
  </si>
  <si>
    <t>38.0432.0000175/2020-1</t>
  </si>
  <si>
    <t>Transporte/taxi</t>
  </si>
  <si>
    <t>38.0432.0000480/2021-4</t>
  </si>
  <si>
    <t>Circulação/ Poder Público e obras/serviços irregulares</t>
  </si>
  <si>
    <t>38.0432.0000303/2023-7</t>
  </si>
  <si>
    <t>Circulação</t>
  </si>
  <si>
    <t>0432.0000136/2023</t>
  </si>
  <si>
    <t>Posturas Municipais</t>
  </si>
  <si>
    <t>0432.0000167/2023</t>
  </si>
  <si>
    <t>0432.0000194/2023</t>
  </si>
  <si>
    <t>Locação/ permissão/ concessão/ autorização/ cessão de uso</t>
  </si>
  <si>
    <t>0432.0000199/2023</t>
  </si>
  <si>
    <t>0432.0000491/2023</t>
  </si>
  <si>
    <t>0432.0000671/2023</t>
  </si>
  <si>
    <t>Ocupação, edifícios públicos ou de uso coletivo</t>
  </si>
  <si>
    <t>0432.0000753/2023</t>
  </si>
  <si>
    <t>0432.0000760/2023</t>
  </si>
  <si>
    <t>Obras públicas</t>
  </si>
  <si>
    <t>0432.0000786/2023</t>
  </si>
  <si>
    <t>41.0432.0000344/2018-6</t>
  </si>
  <si>
    <t>Poder Público e obras/serviçoes irregulares/ plano diretor</t>
  </si>
  <si>
    <t>1002717-62.2018.8.26.0575</t>
  </si>
  <si>
    <t>41.0432.0000529/2018-8</t>
  </si>
  <si>
    <t>Parcelamento de solo</t>
  </si>
  <si>
    <t>1000817-73.2020.8.26.0575</t>
  </si>
  <si>
    <t>41.0432.0001269/2018-5</t>
  </si>
  <si>
    <t>1001794-36.2018.8.26.0575</t>
  </si>
  <si>
    <t>41.0432.0001291/2018-0</t>
  </si>
  <si>
    <t>Infraestrutura Urbana/ Parcelamento de solo</t>
  </si>
  <si>
    <t>1001047-52.2019.8.26.0575</t>
  </si>
  <si>
    <t>41.0432.0000241/2019-2</t>
  </si>
  <si>
    <t>Área de risco/ edificações</t>
  </si>
  <si>
    <t>1000963-51.2019.8.26.0575</t>
  </si>
  <si>
    <t>41.0432.0000500/2022-8</t>
  </si>
  <si>
    <t>1001544-61.2022.8.26.0575</t>
  </si>
  <si>
    <t>41.0432.0000407/2023-0</t>
  </si>
  <si>
    <t>Infraestrutura Urbana</t>
  </si>
  <si>
    <t>1001357-19.2023.8.26.0575</t>
  </si>
  <si>
    <t>14.0432.0000605/2016-7</t>
  </si>
  <si>
    <t>Infraestrutura/zoneamento/ parcelamento de solo</t>
  </si>
  <si>
    <t>14.0432.0000317/2016-5</t>
  </si>
  <si>
    <t>Infraestutura urbana/ parcelamento de solo/ plano diretor</t>
  </si>
  <si>
    <t>14.0432.0000960/2016-1</t>
  </si>
  <si>
    <t>14.0432.0000001/2017-8</t>
  </si>
  <si>
    <t>14.0432.0000003/2017-7</t>
  </si>
  <si>
    <t>14.0432.0000091/2017-1</t>
  </si>
  <si>
    <t>Infraestutura urbana/ parcelamento de solo</t>
  </si>
  <si>
    <t>14.0432.0000004/2017-1</t>
  </si>
  <si>
    <t>14.0432.0000005/2017-6</t>
  </si>
  <si>
    <t>14.0432.0000006/2017-1</t>
  </si>
  <si>
    <t>14.0432.00000007/2017-5</t>
  </si>
  <si>
    <t>14.0432.0000082/2018-0</t>
  </si>
  <si>
    <t>14.0432.0000294/2018-9</t>
  </si>
  <si>
    <t>14.0432.0000296/2018-8</t>
  </si>
  <si>
    <t xml:space="preserve">Plano diretor/ poder público e obras/ serviços irregulares </t>
  </si>
  <si>
    <t>14.0432.0000344/2018-9</t>
  </si>
  <si>
    <t>Poder público/ obras/serviços/irregularidade/ plano diretor</t>
  </si>
  <si>
    <t>14.0432.0000529/2018-1</t>
  </si>
  <si>
    <t>14.0432.0000682/2018-9</t>
  </si>
  <si>
    <t>Área de risco</t>
  </si>
  <si>
    <t>14.0432.0001291/2018-2</t>
  </si>
  <si>
    <t>14.0432.0000241/2019-5</t>
  </si>
  <si>
    <t>Área de risco/ segurança</t>
  </si>
  <si>
    <t>14.0432.00001307/2019-3</t>
  </si>
  <si>
    <t>Área pública/ infraestrutura urbana/ plano diretor</t>
  </si>
  <si>
    <t>14.0432.00000067/2020-7</t>
  </si>
  <si>
    <t>14.0432.00000120/2020-9</t>
  </si>
  <si>
    <t>Segurança</t>
  </si>
  <si>
    <t>0432.0000003/2023</t>
  </si>
  <si>
    <t>Notícia de Fato/ representação</t>
  </si>
  <si>
    <t>43.0432.0001296/2017-5</t>
  </si>
  <si>
    <t>Infraestrutura Urbana/ poder público/serviço irregular/ segurança</t>
  </si>
  <si>
    <t>43.0432.0001213/2018-1</t>
  </si>
  <si>
    <t>Poder Público e obras/serviços irregulares</t>
  </si>
  <si>
    <t>43.0432.0001291/2018-1</t>
  </si>
  <si>
    <t>Infraestrutura Urbana/ parcelamento de solo</t>
  </si>
  <si>
    <t>43.0432.0000344/2018-7</t>
  </si>
  <si>
    <t>Poder Público e obras/ serviços irregulares/  plano diretor</t>
  </si>
  <si>
    <t>43.0432.0000479/2019-7</t>
  </si>
  <si>
    <t>43.0432.0001307/2019-1</t>
  </si>
  <si>
    <t>área pública/ infraestrutura urbana/ plano diretor</t>
  </si>
  <si>
    <t>43.0432.0000120/2020-7</t>
  </si>
  <si>
    <t>43.0432.0000432/2020-4</t>
  </si>
  <si>
    <t>43.0432.0030049/2020-6</t>
  </si>
  <si>
    <t>Plano direitor/ zoneamento</t>
  </si>
  <si>
    <t>43.0432.0000518/2020-2</t>
  </si>
  <si>
    <t>43.0432.0000801/2021-0</t>
  </si>
  <si>
    <t>Circulação / segurança</t>
  </si>
  <si>
    <t>43.0432.0000851/2021-8</t>
  </si>
  <si>
    <t>43.0432.0000526/2021-5</t>
  </si>
  <si>
    <t>Área pública/ poder público</t>
  </si>
  <si>
    <t>43.0432.0000963/2021-9</t>
  </si>
  <si>
    <t>43.0432.0001039/2021-9</t>
  </si>
  <si>
    <t>43.0432.0000796/2021-7</t>
  </si>
  <si>
    <t>43.0432.0000674/2021-2</t>
  </si>
  <si>
    <t>43.0432.0000708/2021-3</t>
  </si>
  <si>
    <t>43.0432.0000005/2022-1</t>
  </si>
  <si>
    <t>Poder Público e obra/serviços irregulares/segurança</t>
  </si>
  <si>
    <t>43.0432.0000455/2022-1</t>
  </si>
  <si>
    <t>Área pública</t>
  </si>
  <si>
    <t>43.0432.0000550/2022-7</t>
  </si>
  <si>
    <t>43.0432.0000620/2022-4</t>
  </si>
  <si>
    <t>43.0432.0000776/2022-4</t>
  </si>
  <si>
    <t>Transporte/ circulação</t>
  </si>
  <si>
    <t>43.0432.0000797/2022-0</t>
  </si>
  <si>
    <t>43.0432.0000860/2022-5</t>
  </si>
  <si>
    <t>43.0432.0000003/2023-0</t>
  </si>
  <si>
    <t>43.0432.0000136/2023-2</t>
  </si>
  <si>
    <t>Procedimento Administrativo de Acompanhamento</t>
  </si>
  <si>
    <t>62.0432.0000177/2022-7</t>
  </si>
  <si>
    <t>Acompanhamento de Termo de Ajustamento de Conduta</t>
  </si>
  <si>
    <t>62.0432.0000180/2022-9</t>
  </si>
  <si>
    <t>38.0432.0000336/2017-7</t>
  </si>
  <si>
    <t>Flora</t>
  </si>
  <si>
    <t>38.0432.0001122/2017-6</t>
  </si>
  <si>
    <t>Saneamento/ Efluentes</t>
  </si>
  <si>
    <t>41.0432.0000514/2015-7</t>
  </si>
  <si>
    <t>Saneamento- resíduos</t>
  </si>
  <si>
    <t>1000018-69.2016.8.26.0575</t>
  </si>
  <si>
    <t>41.0432.0000650/2016-0</t>
  </si>
  <si>
    <t>Fauna/ flora/ licenciamento ambiental/ patrimônio histórico cultural/ bem tombado ou não</t>
  </si>
  <si>
    <t>1002187-53.2021.8.26.0575</t>
  </si>
  <si>
    <t>41.0432.0000985/2017-6</t>
  </si>
  <si>
    <t>1002892-90.2017.8.26.0575</t>
  </si>
  <si>
    <t>41.0432.001122/2017-2</t>
  </si>
  <si>
    <t>Saneamento- Efluente</t>
  </si>
  <si>
    <t>1003516-42.2017.8.26.0575</t>
  </si>
  <si>
    <t>41.0432.0000480/2017-2</t>
  </si>
  <si>
    <t>Patrimônio histórico/ cultural/ bem tomabdo ou não</t>
  </si>
  <si>
    <t>1001329-61.2017.8.26.0575</t>
  </si>
  <si>
    <t>41.0432.0000658/2017-4</t>
  </si>
  <si>
    <t>Patrimônio histórico/ cultural/ bem tombado ou não</t>
  </si>
  <si>
    <t>1000040-59.2018.8.26.0575</t>
  </si>
  <si>
    <t>41.0432.0000695/2018-3</t>
  </si>
  <si>
    <t>1000017-79.2019.8.26.0575</t>
  </si>
  <si>
    <t>41.0432.0001506/2018-4</t>
  </si>
  <si>
    <t>Patrimônio histórico/ cultural</t>
  </si>
  <si>
    <t>1003474-56.2018.8.26.0575</t>
  </si>
  <si>
    <t>41.0432.0000426/2019-4</t>
  </si>
  <si>
    <t>Patrimônio hitórico/ cultural/ bem tombado ou não</t>
  </si>
  <si>
    <t>1000518-33.2019.8.26.0575</t>
  </si>
  <si>
    <t>41.0432.0000100/2021-7</t>
  </si>
  <si>
    <t>Unidades de conservação - Lei 9985/ Flora</t>
  </si>
  <si>
    <t>1002812-53.2022.8.26.0575</t>
  </si>
  <si>
    <t>14.0432.001092/2016-4</t>
  </si>
  <si>
    <t>Saneamento/ resíduos</t>
  </si>
  <si>
    <t>14.0432.0000714/2016-4</t>
  </si>
  <si>
    <t>Patrimônio histórico cultural bem tombado ou não</t>
  </si>
  <si>
    <t>14.0432.0000650/2016-2</t>
  </si>
  <si>
    <t>Fauna/ flora/ licenciamento ambiental/ patrimônio histórico cultural bem tombado ou não</t>
  </si>
  <si>
    <t>14.0432.0000658/2017-7</t>
  </si>
  <si>
    <t>14.0432.0000530/2018-3</t>
  </si>
  <si>
    <t>14.0432.0000531/2018-8</t>
  </si>
  <si>
    <t>Poluição sonora</t>
  </si>
  <si>
    <t>14.0432.0000695/2018-6</t>
  </si>
  <si>
    <t>14.0432.0000705/2018-1</t>
  </si>
  <si>
    <t>Saneamento</t>
  </si>
  <si>
    <t>14.0432.0000752/2021-6</t>
  </si>
  <si>
    <t>Fauna/ flora</t>
  </si>
  <si>
    <t>14.0432.0001040/2021-3</t>
  </si>
  <si>
    <t>Saneamento/ efluentes</t>
  </si>
  <si>
    <t>14.0739.0009008/2021-1</t>
  </si>
  <si>
    <t>14.0432.000100/2021-0</t>
  </si>
  <si>
    <t>0432.0000556/2023</t>
  </si>
  <si>
    <t>0432.0000591/2023</t>
  </si>
  <si>
    <t>Água e/ou esgoto</t>
  </si>
  <si>
    <t>0702.0000131/2023</t>
  </si>
  <si>
    <t>Gestão ambiental</t>
  </si>
  <si>
    <t>43.0432.00001092/2016-2</t>
  </si>
  <si>
    <t>43.0432.0000858/2017-1</t>
  </si>
  <si>
    <t>Fauna</t>
  </si>
  <si>
    <t>43.0432.0001219/2017-0</t>
  </si>
  <si>
    <t>43.0432.0001506/2018-5</t>
  </si>
  <si>
    <t>43.0432.0000915/2018-0</t>
  </si>
  <si>
    <t>Mineração / flora</t>
  </si>
  <si>
    <t>43.0432.0001337/2019-2</t>
  </si>
  <si>
    <t>Saneamento/ efluentes/ saneamento/ resíduos</t>
  </si>
  <si>
    <t>43.0432.0000100/2021-8</t>
  </si>
  <si>
    <t>43.0432.000444/2021-5</t>
  </si>
  <si>
    <t>43.0432.0000638/2021-9</t>
  </si>
  <si>
    <t>43.0432.0000657/2021-9</t>
  </si>
  <si>
    <t>43.0432.0000672/2021-1</t>
  </si>
  <si>
    <t>Cana de açúcar/ poluiçãp</t>
  </si>
  <si>
    <t>43.0432.0001040/2021-1</t>
  </si>
  <si>
    <t>43.0739.0009008/2021-9</t>
  </si>
  <si>
    <t>0432.0000312/2023</t>
  </si>
  <si>
    <t>Recursos hídricos</t>
  </si>
  <si>
    <t>0432.0000514/2023</t>
  </si>
  <si>
    <t>Área de Preservação Permanente</t>
  </si>
  <si>
    <t>0432.0000743/2023</t>
  </si>
  <si>
    <t>0432.0000770/2023</t>
  </si>
  <si>
    <t>0432.0000787/2023</t>
  </si>
  <si>
    <t>Área de Autuação</t>
  </si>
  <si>
    <t>Cível – Tutela Coletiva</t>
  </si>
  <si>
    <t>1.00.000.017023/2016-73</t>
  </si>
  <si>
    <t>Dano Ambiental (DIREITO AMBIENTAL)</t>
  </si>
  <si>
    <t>1.34.017.000045/2017-18</t>
  </si>
  <si>
    <t>Ato Lesivo ao Patrimônio Artístico, Estético, Histórico ou Turístico (Atos Administrativos/DIREITO ADMINISTRATIVO E OUTRAS MATÉRIAS DE DIREITO PÚBLICO)</t>
  </si>
  <si>
    <t>1.34.017.000041/2020-35</t>
  </si>
  <si>
    <t>5002431-64.2023.4.03.6120</t>
  </si>
  <si>
    <t>1.34.017.000044/2020-79</t>
  </si>
  <si>
    <t>Gestão Ambiental (DIREITO AMBIENTAL)</t>
  </si>
  <si>
    <t>1.34.017.000043/2022-96</t>
  </si>
  <si>
    <t>1.34.017.000170/2017-28</t>
  </si>
  <si>
    <t>Patrimônio Cultural (DIREITO AMBIENTAL)</t>
  </si>
  <si>
    <t>1.34.017.000028/2018-61</t>
  </si>
  <si>
    <t>5003193-22.2019.4.03.6120</t>
  </si>
  <si>
    <t>1.34.017.000101/2018-03</t>
  </si>
  <si>
    <t>1.34.017.000107/2018-72</t>
  </si>
  <si>
    <t>Área de Preservação Permanente (DIREITO AMBIENTAL)</t>
  </si>
  <si>
    <t>5000644-39.2019.4.03.6120</t>
  </si>
  <si>
    <t>Procedimento de Acompanhamento – PP</t>
  </si>
  <si>
    <t>1.34.017.000018/2019-15</t>
  </si>
  <si>
    <t>1.34.017.000123/2020-80</t>
  </si>
  <si>
    <t>5000819-28.2022.4.03.6120</t>
  </si>
  <si>
    <t>Procedimento de Acompanhamento – TIND</t>
  </si>
  <si>
    <t>1.34.017.000005/2021-52</t>
  </si>
  <si>
    <t>Mineração (DIREITO AMBIENTAL)</t>
  </si>
  <si>
    <t>1.34.017.000117/2021-11</t>
  </si>
  <si>
    <t>Crimes contra a Flora (Crimes contra o Meio Ambiente e o Patrimônio Genético/Crimes Previstos na Legislação Extravagante/DIREITO PENAL)</t>
  </si>
  <si>
    <t>1.34.017.000018/2022-11</t>
  </si>
  <si>
    <t>1.34.017.000088/2023-41</t>
  </si>
  <si>
    <t>Revogação/Concessão de Licença Ambiental (DIREITO AMBIENTAL)</t>
  </si>
  <si>
    <t>1.34.004.000858/2023-03</t>
  </si>
  <si>
    <t>Crimes contra o Meio Ambiente e o Patrimônio Genético (Crimes Previstos na Legislação Extravagante/DIREITO PENAL)</t>
  </si>
  <si>
    <t>Perguntas</t>
  </si>
  <si>
    <t>Respsotas</t>
  </si>
  <si>
    <t>Na perspectiva do Ministério Público, de que forma a participação dos Jovens Embaixadores Ambientais tem contribuído especificamente para processos relacionados à ação climática, adaptação ou justiça climática no município de São Carlos?</t>
  </si>
  <si>
    <t>Entendo que os embaixadores ambientais têm contribuído muito na disseminação das informações de interesse de procedimentos do MP referentes ao Meio Ambiente e no engajamento da comunidade com os problemas ambientais. Eles têm papel fundamental na publicização e na participação das pessoas ligadas à comunidade escolar nas audiências públicas, bem como na disseminação de material relacionado à educação ambiental para familiares e vizinhos, aumentando o alcance dos instrumentos de participação popular.</t>
  </si>
  <si>
    <t>Os JEA influenciaram ou participaram de audiências públicas, procedimentos extrajudiciais, recomendações ou diálogos institucionais sobre temas climáticos (como eventos extremos, água, arborização, resíduos, saneamento ou risco ambiental)? Poderia citar exemplos concretos?</t>
  </si>
  <si>
    <t>Os embaixadores ambientais participaram de diversas audiências públicas promovidas pelo Poder Legislativo Municipal e pelo Ministério Público referentes a temas ambientais. As audiências públicas promovidas pelo MP sempre ocorrem em escolas estaduais próximas ao problema abordado e os embaixadores tiveram participação ativa nas questões relacionadas ao manancial do Córrego do Espraiado e ao Parque do Bicão, assim como em iniciativas ligadas à gestão de resíduos sólidos no Bairro Cidade Aracy.</t>
  </si>
  <si>
    <t>Em que medida o MPSP reconhece os JEA como atores legítimos na arena pública quando o tema envolve vulnerabilidades socioambientais agravadas pelas mudanças climáticas?</t>
  </si>
  <si>
    <t>O MP reconhece a legitimidade dos embaixadores para debater quaisquer assuntos de interesse ambiental, uma vez que eles são os destinatários das ações que visam a preservar os recursos naturais e a habitabilidade do planeta no futuro.</t>
  </si>
  <si>
    <t>4. Como a atuação dos JEA tem ampliado o acesso à justiça climática para escolas, comunidades e grupos vulneráveis, a partir da mediação e instrumentos participativos do Ministério Público?</t>
  </si>
  <si>
    <t>Acredito que a atuação dos embaixadores ambientais ampliou o acesso à justiça climática na medida em que eles passaram a conhecer os atores do sistema de justiça e a reconhecer no Ministério Público a instituição que defende o direito de todos ao meio ambiente equilibrado. Entendo que a existência de comunicação direta e convivência em diversos momentos (visitas, audiências etc.) entre os jovens e a promotoria facilita o entendimento do funcionamento dos órgãos públicos para resolver problemas ambientais.</t>
  </si>
  <si>
    <t>Na visão do MPSP, qual é o potencial dos JEA para influenciar políticas públicas locais relacionadas à resiliência climática, governança da água, uso do solo, proteção de áreas verdes ou prevenção de riscos?</t>
  </si>
  <si>
    <t>Vejo nos embaixadores ambientais muito potencial para influenciar políticas públicas locais relacionadas ao meio ambiente, tendo em vista o número de jovens envolvidos a cada ano e a capilaridade das escolas estaduais. São jovens que estão aprendendo na prática os principais problemas ambientais e participando dos processos que visam solucioná-los. Serão adultos com mais informação e experiência em matéria ambiental e com mais afinidade com o funcionamento dos órgãos públicos municipais.</t>
  </si>
  <si>
    <t>O movimento dos JEA se articula com instituições científicas, universidades, órgãos públicos ou comunidades para tratar de temas ambientais, incluindo os temas climáticos?</t>
  </si>
  <si>
    <t>Há diversas iniciativas que englobam os embaixadores ambientais e universidades. Muitas delas são expostas anualmente na feira de ciências, que nos últimos anos sempre tem temática ambiental. Também houve a participação dos embaixadores em iniciativas da secretaria municipal do meio ambiente, como no plantio de mudas para reflorestamento da APP do Córrego do Monjolinho.</t>
  </si>
  <si>
    <t>Descrição do Tipo</t>
  </si>
  <si>
    <t>Processo</t>
  </si>
  <si>
    <t>TEMA</t>
  </si>
  <si>
    <t>SUB-TEMA</t>
  </si>
  <si>
    <t>Oitiva de Testemunhas</t>
  </si>
  <si>
    <t>Situação do Processo/OBS</t>
  </si>
  <si>
    <t xml:space="preserve">REUNIÕES REALIZADAS COM AS COMUNIDADES INDÍGENAS </t>
  </si>
  <si>
    <t>Realização de Audiência Pública</t>
  </si>
  <si>
    <t>Classificação</t>
  </si>
  <si>
    <t>Dados processuais</t>
  </si>
  <si>
    <t>Perícia</t>
  </si>
  <si>
    <t>Partes</t>
  </si>
  <si>
    <t>Resumo / Observações</t>
  </si>
  <si>
    <t>Base legal</t>
  </si>
  <si>
    <t>Artigo</t>
  </si>
  <si>
    <t>Possui sentença?</t>
  </si>
  <si>
    <t>Fundamentação da sentença</t>
  </si>
  <si>
    <t>Litigância de má fé?</t>
  </si>
  <si>
    <t>Transitou em julgado</t>
  </si>
  <si>
    <t>Foi deferida?</t>
  </si>
  <si>
    <t>Foi realizada?</t>
  </si>
  <si>
    <t>Juízo que deferiu</t>
  </si>
  <si>
    <t>Litisconsórcio</t>
  </si>
  <si>
    <t>Polo ativo</t>
  </si>
  <si>
    <t>Polo passivo</t>
  </si>
  <si>
    <t>Procedimento Administrativo de Acompanhamento de TAC - PA - TAC</t>
  </si>
  <si>
    <t>1.34.001.002197.2021-19</t>
  </si>
  <si>
    <t>Indígena</t>
  </si>
  <si>
    <t>Meio ambiente</t>
  </si>
  <si>
    <t xml:space="preserve">Última movimentação: juntada de petição intercorrente </t>
  </si>
  <si>
    <r>
      <rPr>
        <sz val="10"/>
        <color theme="1"/>
        <rFont val="Arial"/>
        <family val="2"/>
      </rPr>
      <t xml:space="preserve">Foram realizadas várias reuniões com os representantes indígenas. </t>
    </r>
    <r>
      <rPr>
        <b/>
        <sz val="10"/>
        <color theme="1"/>
        <rFont val="Arial"/>
        <family val="2"/>
      </rPr>
      <t>Pg. 75:</t>
    </r>
    <r>
      <rPr>
        <sz val="10"/>
        <color theme="1"/>
        <rFont val="Arial"/>
        <family val="2"/>
      </rPr>
      <t xml:space="preserve"> requisita as providências necessárias para o encaminhamento da análise técnica e jurídica da minuta do Termo de Cooperação Técnica elaborado pelo Comitê Interaldeias visando o cumprimento do Capítulo V do TAC de FURNAS;</t>
    </r>
    <r>
      <rPr>
        <b/>
        <sz val="10"/>
        <color theme="1"/>
        <rFont val="Arial"/>
        <family val="2"/>
      </rPr>
      <t xml:space="preserve"> Pg. 97: </t>
    </r>
    <r>
      <rPr>
        <sz val="10"/>
        <color theme="1"/>
        <rFont val="Arial"/>
        <family val="2"/>
      </rPr>
      <t xml:space="preserve">realizadas diversas reuniões e negociações com os  representantes daquelas comunidades a fim de delimitar o objeto e os custos de  possível acordo.A FURNAS informa ter o firme propósito de realizar  composição e encerrar todas as controvérsias decorrentes do mencionado TAC; </t>
    </r>
    <r>
      <rPr>
        <b/>
        <sz val="10"/>
        <color theme="1"/>
        <rFont val="Arial"/>
        <family val="2"/>
      </rPr>
      <t xml:space="preserve">Pg. 135, 137: </t>
    </r>
    <r>
      <rPr>
        <sz val="10"/>
        <color theme="1"/>
        <rFont val="Arial"/>
        <family val="2"/>
      </rPr>
      <t>Comissão Indígena solicita reunião com a procuradoria para tratar dos andamentos das negociações com Funai e Furnas quanto ao cumprimento do TAC</t>
    </r>
    <r>
      <rPr>
        <b/>
        <sz val="10"/>
        <color theme="1"/>
        <rFont val="Arial"/>
        <family val="2"/>
      </rPr>
      <t xml:space="preserve">;  Pg: 170: </t>
    </r>
    <r>
      <rPr>
        <sz val="10"/>
        <color theme="1"/>
        <rFont val="Arial"/>
        <family val="2"/>
      </rPr>
      <t xml:space="preserve">Reunião entre Furnas, assessoria das comunidades indígenas e a antropóloga-consultora que elaborou o Relatório de Interferências; </t>
    </r>
    <r>
      <rPr>
        <b/>
        <sz val="10"/>
        <color theme="1"/>
        <rFont val="Arial"/>
        <family val="2"/>
      </rPr>
      <t>Pg. 175; Pg. 331:</t>
    </r>
    <r>
      <rPr>
        <sz val="10"/>
        <color theme="1"/>
        <rFont val="Arial"/>
        <family val="2"/>
      </rPr>
      <t xml:space="preserve"> A Comissão Indígena solicita agendamento de reunião com o MPF para apresentação de subsídios preparados pela assessoria das comunidades em relação aos próximos andamentos para cumprimento do TAC Furnas. Sugerimos, respeitosamente, que a reunião seja realizada no dia 03/08 (terça-feira) às 13h30, previamente à reunião conjunta com Furnas; </t>
    </r>
    <r>
      <rPr>
        <b/>
        <sz val="10"/>
        <color theme="1"/>
        <rFont val="Arial"/>
        <family val="2"/>
      </rPr>
      <t xml:space="preserve">Pg. 406: </t>
    </r>
    <r>
      <rPr>
        <sz val="10"/>
        <color theme="1"/>
        <rFont val="Arial"/>
        <family val="2"/>
      </rPr>
      <t xml:space="preserve"> realizada reunião no dia 23 de setembro de 2021, visando avançar nas tratativas para execução dos itens pendentes do referido TAC; </t>
    </r>
    <r>
      <rPr>
        <b/>
        <sz val="10"/>
        <color theme="1"/>
        <rFont val="Arial"/>
        <family val="2"/>
      </rPr>
      <t xml:space="preserve">Pg. 434: </t>
    </r>
    <r>
      <rPr>
        <sz val="10"/>
        <color theme="1"/>
        <rFont val="Arial"/>
        <family val="2"/>
      </rPr>
      <t xml:space="preserve">reunião na Procuradoria da República, na qual os  indígenas externaram grande preocupação com a falta de cumprimento das medidas de  mitigação e compensação dos impactos da linha de transmissão operando já há anos em 
seu território e informaram que, a despeito do não cumprimento integral dos demais  itens do Capítulo V do TAC. </t>
    </r>
    <r>
      <rPr>
        <b/>
        <sz val="10"/>
        <color theme="1"/>
        <rFont val="Arial"/>
        <family val="2"/>
      </rPr>
      <t xml:space="preserve">Pg. 439: </t>
    </r>
    <r>
      <rPr>
        <sz val="10"/>
        <color theme="1"/>
        <rFont val="Arial"/>
        <family val="2"/>
      </rPr>
      <t xml:space="preserve">reunião na TI; </t>
    </r>
    <r>
      <rPr>
        <b/>
        <sz val="10"/>
        <color theme="1"/>
        <rFont val="Arial"/>
        <family val="2"/>
      </rPr>
      <t xml:space="preserve">Pg. 488: </t>
    </r>
    <r>
      <rPr>
        <sz val="10"/>
        <color theme="1"/>
        <rFont val="Arial"/>
        <family val="2"/>
      </rPr>
      <t xml:space="preserve">memória de reunião - componente indígena: para tratar do processo de regularização fundiária da TI Tenondé Porã. (IMPORTANTE) </t>
    </r>
    <r>
      <rPr>
        <b/>
        <sz val="10"/>
        <color theme="1"/>
        <rFont val="Arial"/>
        <family val="2"/>
      </rPr>
      <t xml:space="preserve">Pg. 500: </t>
    </r>
    <r>
      <rPr>
        <sz val="10"/>
        <color theme="1"/>
        <rFont val="Arial"/>
        <family val="2"/>
      </rPr>
      <t xml:space="preserve">ata de reunião: participação das lideranças indígenas apontando problemáticas com os Interessados no PA, PRAS suspenso, custeio do GT para levantamento fundiário (R$ 200.000:00/ R$ 300.000,00), custeio da demarcação física (R$ 600.000;00), custeio com o pagamento de indenizações e custeio dos gastos do GT que realizou o RCID. A estimativa indica a presença de 300 ocupantes na terra demarcada. </t>
    </r>
    <r>
      <rPr>
        <b/>
        <sz val="10"/>
        <color theme="1"/>
        <rFont val="Arial"/>
        <family val="2"/>
      </rPr>
      <t xml:space="preserve">Pg. 506; Pg; 537: </t>
    </r>
    <r>
      <rPr>
        <sz val="10"/>
        <color theme="1"/>
        <rFont val="Arial"/>
        <family val="2"/>
      </rPr>
      <t xml:space="preserve"> na reunião ocorrida no dia 05/06/2018, diante da ansiedade das lideranças indígenas presentes e a solicitação de um estreitamento do diálogo entre Funai, MPF e a comunidade indígena como um todo, pactuou-se a realização de uma reunião na aldeia Tenondé Porã; </t>
    </r>
    <r>
      <rPr>
        <b/>
        <sz val="10"/>
        <color theme="1"/>
        <rFont val="Arial"/>
        <family val="2"/>
      </rPr>
      <t xml:space="preserve">Pg. 876, 902, 907, 926, 938, 944 949, 956, 974: </t>
    </r>
    <r>
      <rPr>
        <sz val="10"/>
        <color theme="1"/>
        <rFont val="Arial"/>
        <family val="2"/>
      </rPr>
      <t xml:space="preserve">ata de reunião, Assunto TAC e Termo de Cooperação Técnica; Furnas;  Apresentação contraproposta CGY (apontamentos); Discussão do Termo de Cooperação; TAC Eletrobrás/Furnas; Minuta de acordo para levantamento de benfeitorias; </t>
    </r>
  </si>
  <si>
    <t>No curso do processo judicial ajuizado pelo MPF em 04/10/99 (ACP nº 19999.61.00.048465-6) foram realizadas audiências públicas sobre o empreendimento Linha de Alta Tensão.</t>
  </si>
  <si>
    <r>
      <rPr>
        <b/>
        <sz val="10"/>
        <color theme="1"/>
        <rFont val="Arial"/>
        <family val="2"/>
      </rPr>
      <t>Resolução Conama º 002/1996;</t>
    </r>
    <r>
      <rPr>
        <sz val="10"/>
        <color theme="1"/>
        <rFont val="Arial"/>
        <family val="2"/>
      </rPr>
      <t xml:space="preserve"> </t>
    </r>
    <r>
      <rPr>
        <b/>
        <sz val="10"/>
        <color theme="1"/>
        <rFont val="Arial"/>
        <family val="2"/>
      </rPr>
      <t>Decreto nº 95.733/1988:</t>
    </r>
    <r>
      <rPr>
        <sz val="10"/>
        <color theme="1"/>
        <rFont val="Arial"/>
        <family val="2"/>
      </rPr>
      <t xml:space="preserve"> Dispõe sobre a inclusão, no orçamento dos projetos e obras Federais, de recursos destinados a prevenir ou corrigir os prejuízos de natureza ambiental, cultural e social decorrentes da execução desses projetos e obras; </t>
    </r>
    <r>
      <rPr>
        <b/>
        <sz val="10"/>
        <color theme="1"/>
        <rFont val="Arial"/>
        <family val="2"/>
      </rPr>
      <t xml:space="preserve">Decreto nº 1.775/96: </t>
    </r>
    <r>
      <rPr>
        <sz val="10"/>
        <color theme="1"/>
        <rFont val="Arial"/>
        <family val="2"/>
      </rPr>
      <t xml:space="preserve">Dispõe sobre o procedimento administrativo de demarcação das terras indígenas e dá outras providências;   </t>
    </r>
    <r>
      <rPr>
        <b/>
        <sz val="10"/>
        <color theme="1"/>
        <rFont val="Arial"/>
        <family val="2"/>
      </rPr>
      <t xml:space="preserve">Lei 6.001/73: </t>
    </r>
    <r>
      <rPr>
        <sz val="10"/>
        <color theme="1"/>
        <rFont val="Arial"/>
        <family val="2"/>
      </rPr>
      <t>Dispõe sobre o Estatuto do Índio</t>
    </r>
    <r>
      <rPr>
        <b/>
        <sz val="10"/>
        <color theme="1"/>
        <rFont val="Arial"/>
        <family val="2"/>
      </rPr>
      <t>;   Lei: nº 3.924/61:</t>
    </r>
    <r>
      <rPr>
        <sz val="10"/>
        <color theme="1"/>
        <rFont val="Arial"/>
        <family val="2"/>
      </rPr>
      <t xml:space="preserve"> Dispõe sôbre os monumentos arqueológicos e pré-históricos; Lei 7.347/85: Disciplina a ação civil pública de responsabilidade por danos causados ao meio-ambiente;  </t>
    </r>
    <r>
      <rPr>
        <b/>
        <sz val="10"/>
        <color theme="1"/>
        <rFont val="Arial"/>
        <family val="2"/>
      </rPr>
      <t xml:space="preserve">Lei 9.605/98: </t>
    </r>
    <r>
      <rPr>
        <sz val="10"/>
        <color theme="1"/>
        <rFont val="Arial"/>
        <family val="2"/>
      </rPr>
      <t xml:space="preserve">Crimes Ambientais. </t>
    </r>
  </si>
  <si>
    <r>
      <rPr>
        <b/>
        <sz val="10"/>
        <color theme="1"/>
        <rFont val="Arial"/>
        <family val="2"/>
      </rPr>
      <t>Resolução CONAMA/96:</t>
    </r>
    <r>
      <rPr>
        <sz val="10"/>
        <color theme="1"/>
        <rFont val="Arial"/>
        <family val="2"/>
      </rPr>
      <t xml:space="preserve"> art. 6º; </t>
    </r>
    <r>
      <rPr>
        <b/>
        <sz val="10"/>
        <color theme="1"/>
        <rFont val="Arial"/>
        <family val="2"/>
      </rPr>
      <t xml:space="preserve"> Lei 6.001/73:</t>
    </r>
    <r>
      <rPr>
        <sz val="10"/>
        <color theme="1"/>
        <rFont val="Arial"/>
        <family val="2"/>
      </rPr>
      <t xml:space="preserve"> art. 58; </t>
    </r>
    <r>
      <rPr>
        <b/>
        <sz val="10"/>
        <color theme="1"/>
        <rFont val="Arial"/>
        <family val="2"/>
      </rPr>
      <t>Lei: nº 3.924/61:</t>
    </r>
    <r>
      <rPr>
        <sz val="10"/>
        <color theme="1"/>
        <rFont val="Arial"/>
        <family val="2"/>
      </rPr>
      <t xml:space="preserve"> art. 3º; </t>
    </r>
    <r>
      <rPr>
        <b/>
        <sz val="10"/>
        <color theme="1"/>
        <rFont val="Arial"/>
        <family val="2"/>
      </rPr>
      <t>Lei 7.347/85:</t>
    </r>
    <r>
      <rPr>
        <sz val="10"/>
        <color theme="1"/>
        <rFont val="Arial"/>
        <family val="2"/>
      </rPr>
      <t xml:space="preserve"> art. 13; </t>
    </r>
  </si>
  <si>
    <t>Procedente, firmando um TAC entre os interessados em 15/12/2000.</t>
  </si>
  <si>
    <t xml:space="preserve">Não </t>
  </si>
  <si>
    <t>22ª Vara Federal da Subseção Judiciária de São Paulo</t>
  </si>
  <si>
    <t>Passivo</t>
  </si>
  <si>
    <t>Ministério Público Federal</t>
  </si>
  <si>
    <t xml:space="preserve">Instituto Brasileiro do Meio Ambiente e dos Recursos Naturais Renováveis - IBAMA; Furnas Centrais Elétricas S/A; </t>
  </si>
  <si>
    <r>
      <rPr>
        <sz val="10"/>
        <color theme="1"/>
        <rFont val="Arial"/>
        <family val="2"/>
      </rPr>
      <t xml:space="preserve">Procedimento administrativo de acompanhamento tendo como objeto o Capítulo V do TAC objeto do Inquérito Civil nº 1.34.001.001920/2001-91 (TAC entre MPF, FURNAS, IBAMA, FUNAI, e IPHAN por consequência da propositura da ação civil pública n.º 1999.61.00.048465-6, objetivando a defesa da ordem jurídica, interesses indígenas e patrimônio ambiental ameaçados, haja vista a implantação da Linha de Alta Tensão denominada LT– Itaberá Tijuco Preto III, de responsabilidade de FURNAS). Embora o referido TAC tenha sido homologado judicialmente que, por si só, confere a qualidade de título executivo judicial (cumprimento de sentença) em desfavor de FURNAS e IBAMA, cumpre considerar que, neste momento, é a FUNAI que integra exclusivamente o polo passivo, pois, em razão de seu inadimplemento com obrigações assumidas no TAC, há um óbice para que haja cumprimento de obrigações de responsabilidade de FURNAS E IBAMA. </t>
    </r>
    <r>
      <rPr>
        <b/>
        <sz val="10"/>
        <color theme="1"/>
        <rFont val="Arial"/>
        <family val="2"/>
      </rPr>
      <t xml:space="preserve">PENDÊNCIAS DA FUNAI: </t>
    </r>
    <r>
      <rPr>
        <sz val="10"/>
        <color theme="1"/>
        <rFont val="Arial"/>
        <family val="2"/>
      </rPr>
      <t>custeio das indenizações das benfeitorias de boa fé dos ocupantes não indígenas e a demarcação física das TIs Tennondé Porã e Jaraguá.</t>
    </r>
    <r>
      <rPr>
        <b/>
        <sz val="10"/>
        <color theme="1"/>
        <rFont val="Arial"/>
        <family val="2"/>
      </rPr>
      <t xml:space="preserve"> Foi elaborada minuta de Termo de Cooperação Técnica apresentada às partes em fevereiro de 2021</t>
    </r>
    <r>
      <rPr>
        <sz val="10"/>
        <color theme="1"/>
        <rFont val="Arial"/>
        <family val="2"/>
      </rPr>
      <t xml:space="preserve">, onde FURNAS expressa disposição em resolver, enquanto a FUNAI, por meio de ofício enviado ao MPF, responde a impossibilidade momentânea de seguir com as tratativas. Após intensas tratativas ao longo do ano de 2023 e primeiros meses de 2024, finalmente o TAC foi assinado em maio de 2024 entre Funai e Furnas com o objetivo de finazalizar a execução do capítulo V do TAC. Na ação 5009763-79.2022.4.03.6100 do TRF-3/SP ocorre a execução do referido TAC. </t>
    </r>
  </si>
  <si>
    <t>Notícia de Fato - NF</t>
  </si>
  <si>
    <t>1.34.001.002680/2024-38</t>
  </si>
  <si>
    <t>Religião de matriz Africana - Tombamento do terreiro</t>
  </si>
  <si>
    <t>Em andamento</t>
  </si>
  <si>
    <r>
      <rPr>
        <b/>
        <sz val="10"/>
        <color theme="1"/>
        <rFont val="Arial"/>
        <family val="2"/>
      </rPr>
      <t>Pg. 19:</t>
    </r>
    <r>
      <rPr>
        <sz val="10"/>
        <color theme="1"/>
        <rFont val="Arial"/>
        <family val="2"/>
      </rPr>
      <t xml:space="preserve"> 26 de Março de 2024, reunião na comuniade Religiosa Abassá de Oxum e Oxóssi, com o objetivo de fortografar e a coleta das coordenadas geográficas, foi realizada a escuta da liderança e dos demais membros da casa, com esclarecimentos importantes acerca dos processos envolvendo a disputa pelo imóvel.</t>
    </r>
  </si>
  <si>
    <r>
      <rPr>
        <b/>
        <sz val="10"/>
        <color theme="1"/>
        <rFont val="Arial"/>
        <family val="2"/>
      </rPr>
      <t>Lei nº 771/2023:</t>
    </r>
    <r>
      <rPr>
        <sz val="10"/>
        <color theme="1"/>
        <rFont val="Arial"/>
        <family val="2"/>
      </rPr>
      <t xml:space="preserve"> Dispõe sobre o reconhecimento à comunidade tradicional Africana de Oxum e Oxóssi, como patrimônio cultural e imaterial sujeito a salvaguarda e proteção; </t>
    </r>
    <r>
      <rPr>
        <b/>
        <sz val="10"/>
        <color theme="1"/>
        <rFont val="Arial"/>
        <family val="2"/>
      </rPr>
      <t xml:space="preserve">Portaria IPHAN nº 194/2016: </t>
    </r>
    <r>
      <rPr>
        <sz val="10"/>
        <color theme="1"/>
        <rFont val="Arial"/>
        <family val="2"/>
      </rPr>
      <t xml:space="preserve">Dispõe sobre diretrizes e princípios para a preservação do patrimônio cultural dos povos e comunidade tradicionais de matriz africana [...]; </t>
    </r>
  </si>
  <si>
    <t>Informação pericial de urgência: caracterizar a importância histórica da Comunidade Religiosa Abassá de Oxum e Oxóssi de Cangaíba e os riscos sobre o bem.</t>
  </si>
  <si>
    <t>Procuradoria da República - São Paulo</t>
  </si>
  <si>
    <t xml:space="preserve">Ministério Público Federal; INTERESSADO: Talitha Camargo da Fonseca. </t>
  </si>
  <si>
    <t>Instaurado com o objetivo de apurar a reintegração de posse de imóvel onde está localizado o Terreiro de Candomblé Comunidade Religiosa Abassá de Oxum e Oxóssi de Cangaíba, por parte de herdeiros contrários à religião. No decorrer do procedimento constou-se a existência de um Processo de Tombamento nº 2067-T-23 do IPHAN visando o tombamento do imóvel onde atualmente funciona o terreiro. O interesse do órgão federal de proteção do patrimônio histórico no tombamento do bem em disputa nos processos 1015869-02.2022.8.26.0006 (ação de reintegração de posse) e 101570- 25.2022.8.26.0006 (ação de manutenção de posse) em curso na 2ª Vara Cível do Foro Regional VI - Penha de França faz com que os referidos processos passem a ser de interesse público e social, portanto demandam da intervenção do MPF deslocando a competência para a Justiça Federal. 01 de julho 2024: pedido de tombamento se encontra na etapa de instrução, onde acontece vasta pesquisa bibliográfica e documental e levantamento sobre o bem cultural. Com a proteção do “Terreiro de Candomblé Abassá Oxum Oxóssi“ pelo município de São Paulo, não se vislumbra mais ameaça de dano que justificaria o tombamento emergencial segundo o Art 7º da Portaria Iphan nº 11 de 1986, de forma que, no Iphan, prossegue-se com a instrução regular do processo de tombamento.</t>
  </si>
  <si>
    <t>Inquérito Civil - IC</t>
  </si>
  <si>
    <t>1.34.001.003387.2023-15</t>
  </si>
  <si>
    <t>Poda de árvores em Terra Indígena</t>
  </si>
  <si>
    <t>Concluso</t>
  </si>
  <si>
    <r>
      <rPr>
        <b/>
        <sz val="10"/>
        <color theme="1"/>
        <rFont val="Arial"/>
        <family val="2"/>
      </rPr>
      <t xml:space="preserve">Pg. 24: </t>
    </r>
    <r>
      <rPr>
        <sz val="10"/>
        <color theme="1"/>
        <rFont val="Arial"/>
        <family val="2"/>
      </rPr>
      <t xml:space="preserve">Em Fevereiro de 2022, durante reunião ordinária entre instituições que compõem a Rede
 Intersetorial de Saúde Mental par a TI Indígena Jaraguá, a necessidade de poda e remoção das árvores foi mais uma vez abordada, por indígena agente de promoção ambiental do Programa Ambientes Verdes e e Saudáveis do município. Não houve comunicação posterior quanto ao prosseguimento dos trâmites. Em maio do mesmo ano teve uma reunião na aldeia Tekoa Pyau e a comunidade indígena novamente voltou a abordar a necessidade de poda e remoção de árvores nas aldeias. Percebe-se exaustivos esforços da Coordenação Técnica Local da Funai visando solucionar a demanda indígena, pois justifica que ultrapassa a atribuição da Funai, por não terem profissionais habilitados e equipamentos necessários. </t>
    </r>
    <r>
      <rPr>
        <b/>
        <sz val="10"/>
        <color theme="1"/>
        <rFont val="Arial"/>
        <family val="2"/>
      </rPr>
      <t xml:space="preserve">Pg. 362: </t>
    </r>
    <r>
      <rPr>
        <sz val="10"/>
        <color theme="1"/>
        <rFont val="Arial"/>
        <family val="2"/>
      </rPr>
      <t xml:space="preserve">pauta sobre o corte emergencial de árvores na TI Jaraguá. Na reunião não estava presente representantes indígenas, apenas duas pessoas da Funai, foi dito ainda que a Defesa Civil não possui equipamento nem pessoal para realizá-lo, o corte teria que ser realizado pela subprefeitura, acionando o próprio contrato de corte da própria subprefeitura.  </t>
    </r>
    <r>
      <rPr>
        <b/>
        <sz val="10"/>
        <color theme="1"/>
        <rFont val="Arial"/>
        <family val="2"/>
      </rPr>
      <t xml:space="preserve">Pg 426: </t>
    </r>
    <r>
      <rPr>
        <sz val="10"/>
        <color theme="1"/>
        <rFont val="Arial"/>
        <family val="2"/>
      </rPr>
      <t xml:space="preserve">outra reunião realizada sobre o corte de árvores sem a presença de representantes indígenas, apenas a Funai. Na reunião o MPF expediu recomendação para o corte emergencial de árvores. </t>
    </r>
  </si>
  <si>
    <r>
      <rPr>
        <b/>
        <sz val="10"/>
        <color theme="1"/>
        <rFont val="Arial"/>
        <family val="2"/>
      </rPr>
      <t xml:space="preserve">Lei Municipal de São Paulo nº 17.794/2022; Decreto nº 30.443/89: </t>
    </r>
    <r>
      <rPr>
        <sz val="10"/>
        <color theme="1"/>
        <rFont val="Arial"/>
        <family val="2"/>
      </rPr>
      <t xml:space="preserve">Considera patrimônio ambiental e declara imunes de corte, exemplares arbóreos situados no Município de São Paulo; </t>
    </r>
    <r>
      <rPr>
        <b/>
        <sz val="10"/>
        <color theme="1"/>
        <rFont val="Arial"/>
        <family val="2"/>
      </rPr>
      <t>Lei 10.365/87:</t>
    </r>
    <r>
      <rPr>
        <sz val="10"/>
        <color theme="1"/>
        <rFont val="Arial"/>
        <family val="2"/>
      </rPr>
      <t xml:space="preserve"> Disciplina o corte e a poda de vegetação de porte arbóreo existente no município de São Paulo</t>
    </r>
  </si>
  <si>
    <r>
      <rPr>
        <b/>
        <sz val="10"/>
        <color theme="1"/>
        <rFont val="Arial"/>
        <family val="2"/>
      </rPr>
      <t>Lei Municipal de São Paulo nº 17794/2022:</t>
    </r>
    <r>
      <rPr>
        <sz val="10"/>
        <color theme="1"/>
        <rFont val="Arial"/>
        <family val="2"/>
      </rPr>
      <t xml:space="preserve"> art. 14 ao 17, 20, ; </t>
    </r>
  </si>
  <si>
    <t>Os corpo de bombeiros O Corpo de Bombeiros efetuou o corte das árvores no dia 1º de junho de 2024</t>
  </si>
  <si>
    <t>Laudo Técnico de Manejo de Árvores e vistorias na aldeia indígena Terra Indígena Jaraguá</t>
  </si>
  <si>
    <t xml:space="preserve">Não tem </t>
  </si>
  <si>
    <t>INTERESSADO: Jaciara Augusto Martim</t>
  </si>
  <si>
    <t xml:space="preserve">O inquérito civil foi instaurado para apurar eventual morosidade dos órgãos públicos com relação à tomada de providências com relação à ausência de corte de sete árvores dentro da Terra Indígena Jaraguá, e consequente apuração de responsabilidades decorrentes da colocação da população em risco. A subprefeitura de Pirituba, no entanto, esclarece que não executou o manejo das árvores pelo fato de haver moradias muito próximas às árvores, o que implica em alta complexidade e alto risco, as equipes contratadas pela Subprefeitura não têm expertise para executar tal serviço sem o comprometimento da segurança dos moradores, da própria equipe e das moradias, e o local é terra indígena e o contrato de manejo de árvores desta Subprefeitura contempla somente áreas públicas municipais. Acresce que a FUNAI é a responsável pela área e, portanto, igualmente responsável pela execução do serviço, tendo sido comunicada da necessidade de providenciar os meios para realizá-la. No caso, dada a situação de urgência, a supressão das árvores pode ser feita diretamente pela FUNAI ou então pelo Corpo de Bombeiros ou pela Defesa Civil. Vale ressaltar que a FUNAI, de fato, não tem pessoal ou equipamentos para executar diretamente o serviço, mas pode contratar empresa que o faça. O Grupo de Ações em Emergências e Desastres, pertencente a este Comando de Bombeiros Metropolitano, realizou o corte de Árvore na aldeia indígena Tekoa Ytu, na Terra Indígena Jaraguá em 27/07/2023. A FUNAI informa necessidade de poda em outras árvores de risco iminente no dia 01/12/2023. O Corpo de Bombeiros manifestou a intenção de efetuar o corte das árvores no próximo sábado, dia 1º de junho de 2024. Foi oficiado com urgência à CET, SPTrans, Subprefeitura Pirituba-Jaraguá e Enel solicitando o isolamento da área para que os Bombeiros possam efetuar o corte de árvores no dia 01/06/2024 o qual foi disponibilizado. </t>
  </si>
  <si>
    <t>Procedimento Administrativo de Outras Atividades Não Sujeitas a Inquérito Civil - PA - OUT</t>
  </si>
  <si>
    <t>1.34.001.004163/2022-31</t>
  </si>
  <si>
    <t>Foi realizada uma oitiva final, com apresentação do estudo (ECI), suas conclusões e propostas.</t>
  </si>
  <si>
    <t>Em andamento: Procedimento Administrativo prorrogado por mais um ano</t>
  </si>
  <si>
    <t>não ocorreram reuniões mas o procediumento é instaurado a pedido dos indígenas</t>
  </si>
  <si>
    <t>O EIA do empreendimento já foi concluído e a audiência pública ocorreu no dia 17-11-2022.</t>
  </si>
  <si>
    <r>
      <rPr>
        <b/>
        <sz val="10"/>
        <color theme="1"/>
        <rFont val="Arial"/>
        <family val="2"/>
      </rPr>
      <t>Constituição Federal; Decreto 5.051/2004:</t>
    </r>
    <r>
      <rPr>
        <sz val="10"/>
        <color theme="1"/>
        <rFont val="Arial"/>
        <family val="2"/>
      </rPr>
      <t xml:space="preserve"> Promulga a Convenção nº 169 da Organização Internacional do Trabalho - OIT sobre Povos Indígenas e Tribais. </t>
    </r>
  </si>
  <si>
    <r>
      <rPr>
        <b/>
        <sz val="10"/>
        <color theme="1"/>
        <rFont val="Arial"/>
        <family val="2"/>
      </rPr>
      <t>CF/88:</t>
    </r>
    <r>
      <rPr>
        <sz val="10"/>
        <color theme="1"/>
        <rFont val="Arial"/>
        <family val="2"/>
      </rPr>
      <t xml:space="preserve"> 231; </t>
    </r>
    <r>
      <rPr>
        <b/>
        <sz val="10"/>
        <color theme="1"/>
        <rFont val="Arial"/>
        <family val="2"/>
      </rPr>
      <t>Decreto 5.051:</t>
    </r>
    <r>
      <rPr>
        <sz val="10"/>
        <color theme="1"/>
        <rFont val="Arial"/>
        <family val="2"/>
      </rPr>
      <t xml:space="preserve"> art. 6º; </t>
    </r>
  </si>
  <si>
    <t>Audiência pública; oitiva de testemunha</t>
  </si>
  <si>
    <t>Movimentado para: 27/04/2023 - Procuradoria da República - São Paulo</t>
  </si>
  <si>
    <t>INTERESSADO: Comissão Guarani Yvyrupa</t>
  </si>
  <si>
    <t>A Comissão Guarani Yvyrupa encaminhou um ofício no dia 26/03/2022 à FUNAI, com cópia ao MPF, solicitando informações sobre a devida execução do Componente Indígena do Estudo de Impacto Ambiental (CI-EIA) do empreendimento imobiliário “ Plano Urbanístico Fazenda Itahyê”, localizado nos nos municípios de São Paulo, Santana de Parnaíba e Osasco, próximo à Terra Indígena Jaraguá, face aos possíveis impactos à comunidade. Acresce que a falta de informações a respeito do estudo, bem como a ausência de atividades relacionadas fere direitos e garantias das quais as comunidades são detentoras. Por fim, a referida comissão solicita ao Ministério Público Federal a abertura de procedimento para o acompanhamento da matéria. Dada a ausência, até o momento, de notícia de irregularidade, este Parquet optou por instaurar o procedimento com a finalidade de acompanhar o referido estudo.</t>
  </si>
  <si>
    <t>1.34.001.004389.2020-71</t>
  </si>
  <si>
    <t xml:space="preserve">Em andamento: investigações prorrogadas </t>
  </si>
  <si>
    <t xml:space="preserve">Utlizando a ferramenta "Localização de termos" não foi possível encontrar dados de reuniões. Termos inseridos: audiência; pública; reunião; ata. </t>
  </si>
  <si>
    <r>
      <rPr>
        <b/>
        <sz val="10"/>
        <color theme="1"/>
        <rFont val="Arial"/>
        <family val="2"/>
      </rPr>
      <t>Constituição Federal; Portaria Interministerial nº 60/2015:</t>
    </r>
    <r>
      <rPr>
        <sz val="10"/>
        <color theme="1"/>
        <rFont val="Arial"/>
        <family val="2"/>
      </rPr>
      <t xml:space="preserve"> procedimentos administrativos que disciplinam a atuação dos órgãos e 
entidades da administração pública federal em processos de licenciamento ambiental de competência do Instituto Brasileiro do Meio Ambiente e dos Recursos Naturais Renováveis-IBAMA;</t>
    </r>
    <r>
      <rPr>
        <b/>
        <sz val="10"/>
        <color theme="1"/>
        <rFont val="Arial"/>
        <family val="2"/>
      </rPr>
      <t xml:space="preserve"> Lei nº 6.938:</t>
    </r>
    <r>
      <rPr>
        <sz val="10"/>
        <color theme="1"/>
        <rFont val="Arial"/>
        <family val="2"/>
      </rPr>
      <t xml:space="preserve"> Dispõe sobre a Política Nacional do Meio Ambiente, seus fins e mecanismos de formulação e aplicação, e dá outras providências.</t>
    </r>
  </si>
  <si>
    <r>
      <rPr>
        <b/>
        <sz val="10"/>
        <color theme="1"/>
        <rFont val="Arial"/>
        <family val="2"/>
      </rPr>
      <t>CF/88:</t>
    </r>
    <r>
      <rPr>
        <sz val="10"/>
        <color theme="1"/>
        <rFont val="Arial"/>
        <family val="2"/>
      </rPr>
      <t xml:space="preserve"> 225; </t>
    </r>
    <r>
      <rPr>
        <b/>
        <sz val="10"/>
        <color theme="1"/>
        <rFont val="Arial"/>
        <family val="2"/>
      </rPr>
      <t>Lei nº 6.938:</t>
    </r>
    <r>
      <rPr>
        <sz val="10"/>
        <color theme="1"/>
        <rFont val="Arial"/>
        <family val="2"/>
      </rPr>
      <t xml:space="preserve"> art. 2º; 14; </t>
    </r>
  </si>
  <si>
    <t>Visita técnica da FUNAI no dia 31/10/2020 (anterior à denúncia pelo CGY) no local do empreendimento após denúncias por lideranças indígenas, em função da Portaria nº 60, faz-se necessário um EIA-CI.</t>
  </si>
  <si>
    <t>Movimentado para: 02/05/2023 - Procuradoria da República - São Paulo</t>
  </si>
  <si>
    <t>INTERESSADO: Comissão Guarani Yvyrupa (CGY)</t>
  </si>
  <si>
    <t>Companhia Ambiental do Estado de São Paulo</t>
  </si>
  <si>
    <t xml:space="preserve">O presente inquérito civil foi instaurado para apurar eventuais irregularidades no processo de licenciamento de atividade minerária que afeta as Terras Indígenas Tenondé Porã e Rio Branco de Itanhaém, e que já vem operando desde pelo menos 2018 sem observação do componente indígena. A CGY, por meio de Ofício no dia 04/06/2020, relata o acontecimento pedindo ao MPF que: instaure IC; exame pericial no local; recomenda à Companhia Ambiental do Estado de São Paulo (CETESB) que não conceda a renovação da Licença antes do ECI; solicite informações sobre o andamento do processo de renovação de Licença de Operação. A CETESB relatou a regularidade da Licença de Operação; e a FUNAI, por meio de seu Ofício 1450/2020/CGLIC/DPDS/FUNAI, em novembro de 2020, havia respondido pela desnecessidade de análise particular da questão indígena, uma vez que a lavra encontraria-se a 4 Km de distância da TI Tenondé Porã, e a 7 km de distância da TI Rio Branco, em Itanhaém.  Apesar dos encaminhamentos, e da regularidade formal do licenciamento, a este Procurador da República não parece suficiente que a justificativa para se afastar o impacto no componente indígena de um empreendimento de mineração localizada a menos de quatro quilômetros dos limites de uma TI seja apenas dizer que o empreendimento é de "pequeno porte" sem que conste uma caracterização do porte do empreendimento.                                                                                                        Para a conclusão do inquérito civil, é necessária a análise do processo de licenciamento ambiental da atividade de mineração. Para isso, está pendente o recebimento de cópia integral dos dois processos minerários de nº 27202.820455/1986-23 e 48402.820757/2017-72, bem como sua posterior análise, dessa forma foi prorrogada por mais um ano as investigações do presente IC, com data prevista conforme o Termo de Prorrogação, finalização em 21/04/2025. </t>
  </si>
  <si>
    <t>1.34.001.005551.2015-19</t>
  </si>
  <si>
    <t>Instalação de energia elétrica em TI</t>
  </si>
  <si>
    <r>
      <rPr>
        <b/>
        <sz val="10"/>
        <color theme="1"/>
        <rFont val="Arial"/>
        <family val="2"/>
      </rPr>
      <t xml:space="preserve">Pg. 13: </t>
    </r>
    <r>
      <rPr>
        <sz val="10"/>
        <color theme="1"/>
        <rFont val="Arial"/>
        <family val="2"/>
      </rPr>
      <t xml:space="preserve">a demanda por instalação de rede elétrica nesta aldeia foi documentada em reunião, onde foi aventada a possibilidade de a empresa estudar fornecimento de energia solar à adeia. (IMPORTANTE) </t>
    </r>
    <r>
      <rPr>
        <b/>
        <sz val="10"/>
        <color theme="1"/>
        <rFont val="Arial"/>
        <family val="2"/>
      </rPr>
      <t xml:space="preserve">Pg. 19: </t>
    </r>
    <r>
      <rPr>
        <sz val="10"/>
        <color theme="1"/>
        <rFont val="Arial"/>
        <family val="2"/>
      </rPr>
      <t xml:space="preserve">ata de reunião, A Dra. Fabiana questionou quais eram os temas que poderiam receber uma atuação interinstitucional coujnta, também entregou uma tabela com todos os assuntos indígenas no gabimete, ressaltando que a prioridade era questão da titularidade da terra; </t>
    </r>
    <r>
      <rPr>
        <b/>
        <sz val="10"/>
        <color theme="1"/>
        <rFont val="Arial"/>
        <family val="2"/>
      </rPr>
      <t xml:space="preserve">Pg. 130: </t>
    </r>
    <r>
      <rPr>
        <sz val="10"/>
        <color theme="1"/>
        <rFont val="Arial"/>
        <family val="2"/>
      </rPr>
      <t xml:space="preserve">6 arquivos de título "reunião todos" em link, no entanto, o acesso foi "bloqueado pois o app MPF só pode ser usado dentro da organização"; </t>
    </r>
    <r>
      <rPr>
        <b/>
        <sz val="10"/>
        <color theme="1"/>
        <rFont val="Arial"/>
        <family val="2"/>
      </rPr>
      <t xml:space="preserve">Pg. 212: </t>
    </r>
    <r>
      <rPr>
        <sz val="10"/>
        <color theme="1"/>
        <rFont val="Arial"/>
        <family val="2"/>
      </rPr>
      <t xml:space="preserve">memória de reunião, não estava presente representantes indígenas, o representante da FUNAI informou não ser o órgão competente para atendimento das demandas debatidas, e o representante da FUNAI explicitou a urgência da demanda de regularização e instalação da rede elétrica nas aldeias indígenas do Jaraguá, dando ênfase à prioridade no atendimento da Tekoa Pyau, onde há grande quantidade de instalações clandestinas, com alto risco de fogo nas residências, frisando ainda que a omissão da SESAI nas discussões vem causando sérios atrasos, além da necessidade de atualização do plano da ENEL, ante a modificação física das aldeias; (IMPORTANTE) </t>
    </r>
    <r>
      <rPr>
        <b/>
        <sz val="10"/>
        <color theme="1"/>
        <rFont val="Arial"/>
        <family val="2"/>
      </rPr>
      <t xml:space="preserve">Pg. 236: </t>
    </r>
    <r>
      <rPr>
        <sz val="10"/>
        <color theme="1"/>
        <rFont val="Arial"/>
        <family val="2"/>
      </rPr>
      <t xml:space="preserve">reunião na Aldeia Guarani Tekoa Pyau e vstoria na Aldeia Tekoa Itakupé realizada em 1º de outubro de 2014, implantação de rede de energia segura e adequada à capacidade de consumo e pagamento da comunidade indígena. </t>
    </r>
    <r>
      <rPr>
        <b/>
        <sz val="10"/>
        <color theme="1"/>
        <rFont val="Arial"/>
        <family val="2"/>
      </rPr>
      <t xml:space="preserve">Pg. 559: </t>
    </r>
    <r>
      <rPr>
        <sz val="10"/>
        <color theme="1"/>
        <rFont val="Arial"/>
        <family val="2"/>
      </rPr>
      <t xml:space="preserve">ata de reunião sobre a instalação de rede elétrica na Aldeia Itakupé; </t>
    </r>
    <r>
      <rPr>
        <b/>
        <sz val="10"/>
        <color theme="1"/>
        <rFont val="Arial"/>
        <family val="2"/>
      </rPr>
      <t xml:space="preserve">Pg. 562: </t>
    </r>
    <r>
      <rPr>
        <sz val="10"/>
        <color theme="1"/>
        <rFont val="Arial"/>
        <family val="2"/>
      </rPr>
      <t xml:space="preserve"> após a reunião realizada no Centro de Convivência da aldeia indígena Tekoa Itakupé,  percorreram a via de acesso da
 aldeia e o seu entorno com o objetivo de verificar a existência possíveis locais de entrada por onde a Enel possa utilizar para a instalação de energia elétrica na aldeia. </t>
    </r>
    <r>
      <rPr>
        <b/>
        <sz val="10"/>
        <color theme="1"/>
        <rFont val="Arial"/>
        <family val="2"/>
      </rPr>
      <t xml:space="preserve">Pg. 590, 626: </t>
    </r>
    <r>
      <rPr>
        <sz val="10"/>
        <color theme="1"/>
        <rFont val="Arial"/>
        <family val="2"/>
      </rPr>
      <t xml:space="preserve">reunião na TI Tekoa Itakupé, objetivo de discutir e deliberar sobre a questão da extensão da rede de energia elétrica às aldeias da Terra Indígena Jaraguá. </t>
    </r>
  </si>
  <si>
    <r>
      <rPr>
        <b/>
        <sz val="10"/>
        <color theme="1"/>
        <rFont val="Arial"/>
        <family val="2"/>
      </rPr>
      <t xml:space="preserve">Decreto nº 58.625/2019: </t>
    </r>
    <r>
      <rPr>
        <sz val="10"/>
        <color theme="1"/>
        <rFont val="Arial"/>
        <family val="2"/>
      </rPr>
      <t>Dispõe sobre a reorganização da Secretaria Municipal do Verde e do Meio Ambiente.</t>
    </r>
  </si>
  <si>
    <t xml:space="preserve">Reunião virtual entre as partes com o objetivo de traçar uma estratégia para a solução do problema quanto a morosidade da instalação de energia elétrica que se arrasta por 6 anos em 2021. </t>
  </si>
  <si>
    <t>Movimentado para: 29/05/2023 - Procuradoria da República - São Paulo</t>
  </si>
  <si>
    <t>REPRESENTANTE: Roberto Antonio Dassie Diana</t>
  </si>
  <si>
    <t>Concessionária de Energia Elétrica ENEL</t>
  </si>
  <si>
    <t xml:space="preserve">O IC foi instaurado para apurar as medidas que serão adotadas pela FUNAI e pela Concessionária de Energia Elétrica ENEL, antiga AES Eletropaulo, para promover a instalação da rede elétrica na aldeia Itakupé, na TI Jaraguá. Essas instalações em outras aldeias da mesma TI são objeto de investigação também nos IC nº 1.34.001.005200/2007-90 e nº 1.34.001.007344/2014-18. A aldeia Itakupé está localizada em área cuja homologação da demarcação dos limites da terra indígena está suspensa por decisão do E. Superior Tribunal de Justiça nos autos do mandado de segurança nº 22.086/DF, dessa forma os investimentos em infraestrutura dependem da segurança jurídica proporcionada pelo ato jurídico indicado. Foi requisitado à FUNAI: informações atualizadas sobre nº de habitantes, moradias e dados necessários à elaboração de um estudo de viabilidade de instalação de rede elétrica na aldeia Itakupé. A ENEL prestou informações sobre inviabilidade técnica para instalar a rede elétrica; a FUNAI discorda aduzindo outros meios de instalação de meios alternativos de energia elétrica. A ENEL realizou visita técnica, atendendo requisição ministerial, e informou que havia necessidade de obter um posicionamento da Secretaria de Urbanismo e Licenciamento da Prefeitura de São Paulo, considerando que o meio alternativo de implementar energia será necessário implantar um novo ramal de distribuição e que não há evidências se o logradouro no qual será instalado o ramal é público ou particular, solicitaram informações referentes. Últimas informações do processo: a ENEL relata dificuldade de implantação e manutenção dos postes devidos ao viário estreito, não permitindo ao acesso de caminhões. </t>
  </si>
  <si>
    <t>1.34.001.006155.2023-19</t>
  </si>
  <si>
    <t xml:space="preserve">Indígenas em situação de rua </t>
  </si>
  <si>
    <r>
      <rPr>
        <b/>
        <sz val="10"/>
        <color theme="1"/>
        <rFont val="Arial"/>
        <family val="2"/>
      </rPr>
      <t>Pg. 42:</t>
    </r>
    <r>
      <rPr>
        <sz val="10"/>
        <color theme="1"/>
        <rFont val="Arial"/>
        <family val="2"/>
      </rPr>
      <t xml:space="preserve"> ata de reunião com a ementa de acompanhar políticas públicas para atendimento da população indígena em contetxo de rua. </t>
    </r>
    <r>
      <rPr>
        <b/>
        <sz val="10"/>
        <color theme="1"/>
        <rFont val="Arial"/>
        <family val="2"/>
      </rPr>
      <t>(IMPORTANTE) Pg. 269.</t>
    </r>
    <r>
      <rPr>
        <sz val="10"/>
        <color theme="1"/>
        <rFont val="Arial"/>
        <family val="2"/>
      </rPr>
      <t xml:space="preserve"> reunião presencial em nosso território para uma breve apresentação a respeito do documentonedo atual quadro de gestão territorial e ambiental em nossaTerra Indígena. </t>
    </r>
    <r>
      <rPr>
        <b/>
        <sz val="10"/>
        <color theme="1"/>
        <rFont val="Arial"/>
        <family val="2"/>
      </rPr>
      <t>Pg. 563:</t>
    </r>
    <r>
      <rPr>
        <sz val="10"/>
        <color theme="1"/>
        <rFont val="Arial"/>
        <family val="2"/>
      </rPr>
      <t xml:space="preserve"> ata de reunião com assunto Secretaria de Desenvolvimento Social do Estado de SP; </t>
    </r>
    <r>
      <rPr>
        <b/>
        <sz val="10"/>
        <color theme="1"/>
        <rFont val="Arial"/>
        <family val="2"/>
      </rPr>
      <t>Pg. 567</t>
    </r>
    <r>
      <rPr>
        <sz val="10"/>
        <color theme="1"/>
        <rFont val="Arial"/>
        <family val="2"/>
      </rPr>
      <t xml:space="preserve">: ata de reunião, assunto Indígenas em situação de rua - Secretarias Municipais de São Paulo; </t>
    </r>
    <r>
      <rPr>
        <b/>
        <sz val="10"/>
        <color theme="1"/>
        <rFont val="Arial"/>
        <family val="2"/>
      </rPr>
      <t>Pg. 632:</t>
    </r>
    <r>
      <rPr>
        <sz val="10"/>
        <color theme="1"/>
        <rFont val="Arial"/>
        <family val="2"/>
      </rPr>
      <t xml:space="preserve"> próxima reunião agendada com a pauta: retorno do estudo com Conselho Indigenista situação dos 110 Indígenas levantados no relatório "violência contra os povos indígenas no Brasil". </t>
    </r>
  </si>
  <si>
    <r>
      <rPr>
        <b/>
        <sz val="10"/>
        <color theme="1"/>
        <rFont val="Arial"/>
        <family val="2"/>
      </rPr>
      <t xml:space="preserve">Decreto nº 7.053/2009: </t>
    </r>
    <r>
      <rPr>
        <sz val="10"/>
        <color theme="1"/>
        <rFont val="Arial"/>
        <family val="2"/>
      </rPr>
      <t>Institui a Política Nacional para a População em Situação de Rua e seu Comitê Intersetorial de Acompanhamento e Monitoramento, e dá outras providências.</t>
    </r>
    <r>
      <rPr>
        <b/>
        <sz val="10"/>
        <color theme="1"/>
        <rFont val="Arial"/>
        <family val="2"/>
      </rPr>
      <t xml:space="preserve"> Resolução nº 20 20/2020: </t>
    </r>
    <r>
      <rPr>
        <sz val="10"/>
        <color theme="1"/>
        <rFont val="Arial"/>
        <family val="2"/>
      </rPr>
      <t>Dispõe sobre acesso de famílias pertencentes a Povos Indígenas aos benefícios e serviços ofertados no âmbito da Rede Socioassistencial.</t>
    </r>
  </si>
  <si>
    <r>
      <rPr>
        <b/>
        <sz val="10"/>
        <color theme="1"/>
        <rFont val="Arial"/>
        <family val="2"/>
      </rPr>
      <t>Decreto nº 7.053/2009:</t>
    </r>
    <r>
      <rPr>
        <sz val="10"/>
        <color theme="1"/>
        <rFont val="Arial"/>
        <family val="2"/>
      </rPr>
      <t xml:space="preserve"> art. 5º; </t>
    </r>
    <r>
      <rPr>
        <b/>
        <sz val="10"/>
        <color theme="1"/>
        <rFont val="Arial"/>
        <family val="2"/>
      </rPr>
      <t>Resolução nº 20/2020:</t>
    </r>
    <r>
      <rPr>
        <sz val="10"/>
        <color theme="1"/>
        <rFont val="Arial"/>
        <family val="2"/>
      </rPr>
      <t xml:space="preserve"> art. 3º; </t>
    </r>
  </si>
  <si>
    <t xml:space="preserve">Movimentado para: Procuradoria da república - São Paulo </t>
  </si>
  <si>
    <t xml:space="preserve">INTERESSADO: Bruno Grigoletto Martins de Souza </t>
  </si>
  <si>
    <r>
      <rPr>
        <sz val="10"/>
        <color theme="1"/>
        <rFont val="Arial"/>
        <family val="2"/>
      </rPr>
      <t xml:space="preserve">Notícia de indígenas (mulher e criança) em possível situação de rua em São Paulo no bairro de Moema. Posteriormente em reunião realizadas no decorrer do IC 1.34.011.000270/2021-91 (atendimento básico especializado e de referência à saúde da população indígena em contexto urbano), foi relatado que há um grande número de indígenas morando em contexto de rua na capital de São Paulo e no Grande ABC, determino que a referida demanda seja apurada neste procedimento. Foi realizada reunião para deliberar sobre população Indígena em contexto de rua; treinamento de equipes de abordagem; projeto do CIMI de abordagem; criação de pessoa de referência na Funai; as Secretarias poderão trazer profissionais que atuam na abordagem da população de rua. Considerando que o prazo do Procedimento Preparatório nº 1.34.001.006155/2023-19 expirou sem que todas as diligências investigatórias para elucidação dos fatos fossem realizadas; </t>
    </r>
    <r>
      <rPr>
        <b/>
        <sz val="10"/>
        <color theme="1"/>
        <rFont val="Arial"/>
        <family val="2"/>
      </rPr>
      <t>RESOLVE instaurar inquérito civil</t>
    </r>
    <r>
      <rPr>
        <sz val="10"/>
        <color theme="1"/>
        <rFont val="Arial"/>
        <family val="2"/>
      </rPr>
      <t>, vinculado ao 4º Ofício desta Procuradoria da República no Município de São Bernardo do Campo, para apurar eventual omissão da União, do Estado de São Paulo e dos municípios de Santo André, São Bernardo do Campo, Diadema, São Caetano do Sul, Mauá, Ribeirão Pires e Rio Grande da Serra em implementar políticas públicas específicas para a População Indígena em Situação de Rua. No dia 31/07/2024, às 14h foi deliberado articulação entre as Secretarias municipais de São Paulo para: a) atendimento integral para a população indígena da TI Jaraguá; b) criação de centro de acolhimento indígena em São Paulo. O município de Diadema verificou que uma pessoa indígena se encontra em situação de rua, e que, embora buscam realizar ações por meio dos serviços socioassistenciais, o município em questão não tem desenvolvido políticas específicas para esta população. O município de São Paulo, registrou uma média de 280 pessoas indígenas atendidas pela rede SMADS, durante os anos de 2019 e 2023, entretanto, nos 5 meses do ano de 2024, a média de atendimento mensal diminuiu pela metade, tendo sido atendidas em média, 100 pessoas por mês; com relação às informações obtidas pela Pesquisa Censitária da População Adulta em Situação Rua na Cidade de São Paulo, realizada no ano de 2021, foram encontrados 107 indígenas acolhidos e 79 pernoitando nas ruas, com um total de 186 pessoas. Em 2022, foi realizado Pesquisa Censitária de Crianças e Adolescentes em Situação de Rua e Identificação do Perfil de Risco Social das Crianças e Adolescentes em Situação de Rua e foram contadas 34 crianças.</t>
    </r>
  </si>
  <si>
    <t>Procedimento Administrativo - PA</t>
  </si>
  <si>
    <t>1.34.001.006443.2014-74</t>
  </si>
  <si>
    <r>
      <rPr>
        <b/>
        <sz val="10"/>
        <color theme="1"/>
        <rFont val="Arial"/>
        <family val="2"/>
      </rPr>
      <t>Pg. 17:</t>
    </r>
    <r>
      <rPr>
        <sz val="10"/>
        <color theme="1"/>
        <rFont val="Arial"/>
        <family val="2"/>
      </rPr>
      <t xml:space="preserve"> reunião na sede da Procuradoria foi acertada a aquisição do imóvel Fazenda Juquiá-Mirim, contudo, houve divergência pela DERSA para concretização do acordo, em razão da diferença entre a avaliação procedida pelo TESP e o valor ofertado ao imóvel pelo proprietário. </t>
    </r>
    <r>
      <rPr>
        <b/>
        <sz val="10"/>
        <color theme="1"/>
        <rFont val="Arial"/>
        <family val="2"/>
      </rPr>
      <t>Pg. 114:</t>
    </r>
    <r>
      <rPr>
        <sz val="10"/>
        <color theme="1"/>
        <rFont val="Arial"/>
        <family val="2"/>
      </rPr>
      <t xml:space="preserve"> ata de reunião realizada em 2010. </t>
    </r>
    <r>
      <rPr>
        <b/>
        <sz val="10"/>
        <color theme="1"/>
        <rFont val="Arial"/>
        <family val="2"/>
      </rPr>
      <t>Pg. 213; Pg. 218</t>
    </r>
    <r>
      <rPr>
        <sz val="10"/>
        <color theme="1"/>
        <rFont val="Arial"/>
        <family val="2"/>
      </rPr>
      <t xml:space="preserve">: 2011 realizada reunião de apresentação dos estudos da TI Tenondé Porã e Jaraguá. </t>
    </r>
  </si>
  <si>
    <t xml:space="preserve">Constituição Federal </t>
  </si>
  <si>
    <r>
      <rPr>
        <b/>
        <sz val="10"/>
        <color theme="1"/>
        <rFont val="Arial"/>
        <family val="2"/>
      </rPr>
      <t>CF/88:</t>
    </r>
    <r>
      <rPr>
        <sz val="10"/>
        <color theme="1"/>
        <rFont val="Arial"/>
        <family val="2"/>
      </rPr>
      <t xml:space="preserve"> art. 231.</t>
    </r>
  </si>
  <si>
    <t xml:space="preserve">Acordo judicial </t>
  </si>
  <si>
    <t xml:space="preserve">Lei nº 6.001: art. 17, inc. II; </t>
  </si>
  <si>
    <t>ACP Sim</t>
  </si>
  <si>
    <t xml:space="preserve">Audiência de conciliação; </t>
  </si>
  <si>
    <t xml:space="preserve">8ª Vara Federal Cível </t>
  </si>
  <si>
    <t xml:space="preserve">Ministério Público Federal </t>
  </si>
  <si>
    <t xml:space="preserve">Estado de São Paulo; DERSA - Desenvolvimento Rodoviário SA; FUNAI. </t>
  </si>
  <si>
    <r>
      <rPr>
        <sz val="10"/>
        <color theme="1"/>
        <rFont val="Arial"/>
        <family val="2"/>
      </rPr>
      <t xml:space="preserve">Este procedimento administrativo foi instaurado para acompanhar o integral cumprimento das medidas de compensação ambiental do empreendimento Rodoanel Mario Covas - Trechos Oeste e Sul. Os autos contém uma série de informações e providências a serem tomadas por parte de diversos órgãos públicos. </t>
    </r>
    <r>
      <rPr>
        <b/>
        <sz val="10"/>
        <color theme="1"/>
        <rFont val="Arial"/>
        <family val="2"/>
      </rPr>
      <t>Consta dos autos, porém, que na ação civil pública nº 2002.61.00.007971-4, o Ministério Público Federal, a FUNAI e a empresa estatal DERSA Desenvolvimento Rodoviário S/A chegaram a um acordo.</t>
    </r>
    <r>
      <rPr>
        <sz val="10"/>
        <color theme="1"/>
        <rFont val="Arial"/>
        <family val="2"/>
      </rPr>
      <t xml:space="preserve"> No acordo, a DERSA se comprometeria a adquirir áreas para os indígenas das aldeias Krukutu, Jaraguá e Barragem. No caso das aldeias Krukutu e Barragem, a DERSA faria a aquisição direta das terras, enquanto que para as aldeias indígenas do Jaraguá, a DERSA se comprometeria a tomar todas as medidas para a aquisição de uma área por meio direto ou por desapropriação e depois doá-las à União, para a criação de uma Reserva Indígena. No decorrer dos autos, sobreveio a informação de que estava em andamento a aquisição, com a anuência de lideranças da Terra Indígena Jaraguá, da Fazenda Santa Verônica, situada no município de Tapiraí/SP, com área de 342 hectares, pelo valor de R$1.520.000,00 (um milhão, quinhentos e vinte mil reais). Consta dos autos que a escritura de compra e venda da área chegou a ser lavrada, conforme o documento anexo; no entanto não temos informações sobre seu registro no cartório de registro de imóveis correspondente, nem sobre sua constituição como Reserva Indígena. Diante do exposto, o Ministério Público Federal solicita a Vossa Senhoria que informe esta Procuradoria da República se chegaram a ser concluídos os procedimentos para a aquisição da Fazenda Santa Verônica, no município de Tapiraí/SP, e sua constituição em Reserva Indígena. O MPF instaurou dois procedimentos para acompanhar o cumprimento do acordo a) PA nº 1.34.001.006441/2014-85: instaurado para acompanhar o cumprimento do acordo relativo à aquisição das terras em favor dos indígenas; e b) PA nº 1.34.001.006443/2014-74: instaurado para acompanhar o cumprimento do acordo relativo à parte atinente ao licenciamento ambiental, entre outras obrigações. O MPF solicita à Coordenação-Geral de Licenciamento Ambiental (CGLIC) informe se chegou a ser concluída a aquisição da Fazenda Santa Verônica, no município de Tapiraí/SP, e sua constituição em Reserva Indígena. Em caso negativo, informar quais se as tratativas ainda estão em andamento ou, caso a negociação não tenha sido bem-sucedida, informar o motivo pela não conclusão do negócio. As investigações foram prorrogadas. </t>
    </r>
  </si>
  <si>
    <t>1.34.001.006957.2020-78</t>
  </si>
  <si>
    <t xml:space="preserve">Direito Territorial </t>
  </si>
  <si>
    <t xml:space="preserve">Em andamento </t>
  </si>
  <si>
    <r>
      <rPr>
        <b/>
        <sz val="10"/>
        <color theme="1"/>
        <rFont val="Arial"/>
        <family val="2"/>
      </rPr>
      <t xml:space="preserve">Constituição Federal; Lei nº 6.001/73: </t>
    </r>
    <r>
      <rPr>
        <sz val="10"/>
        <color theme="1"/>
        <rFont val="Arial"/>
        <family val="2"/>
      </rPr>
      <t xml:space="preserve">Dispõe sobre o Estatuto do Índio; </t>
    </r>
  </si>
  <si>
    <r>
      <rPr>
        <b/>
        <sz val="10"/>
        <color theme="1"/>
        <rFont val="Arial"/>
        <family val="2"/>
      </rPr>
      <t>CF/88:</t>
    </r>
    <r>
      <rPr>
        <sz val="10"/>
        <color theme="1"/>
        <rFont val="Arial"/>
        <family val="2"/>
      </rPr>
      <t xml:space="preserve"> art. 109, inc. I; 231, §2º; 225; </t>
    </r>
    <r>
      <rPr>
        <b/>
        <sz val="10"/>
        <color theme="1"/>
        <rFont val="Arial"/>
        <family val="2"/>
      </rPr>
      <t>Lei nº 6.001/73:</t>
    </r>
    <r>
      <rPr>
        <sz val="10"/>
        <color theme="1"/>
        <rFont val="Arial"/>
        <family val="2"/>
      </rPr>
      <t xml:space="preserve"> art. 18, 22; </t>
    </r>
  </si>
  <si>
    <t xml:space="preserve">Deferido o pedido de monitoramento e fiscalização da região no próximo domingo, dia 07 de fevereiro de 2021, bem como em outros dias prioritários de visitação irregular, para fins de identificar e coibir a atividade irregular. </t>
  </si>
  <si>
    <t>Pedido de outra perícia para verificação georreferenciada da área em que está localizada a "Cachoeira da Onça" e o "Bar e Camping Recanto das Bromélias.</t>
  </si>
  <si>
    <t>"Bar e Camping Recanto das Bromélias"</t>
  </si>
  <si>
    <r>
      <rPr>
        <sz val="10"/>
        <color theme="1"/>
        <rFont val="Arial"/>
        <family val="2"/>
      </rPr>
      <t>Exploração turística ilegal por particulares dentro da Terra Indígena Tenondé-Porã. Em petição de etiqueta PR-SP-00097585/2020, apresentada pela Comissão Guarani Yvyrupa (CGY) e pelo Comitê Interaldeias, representantes das comunidades da Terra Indígena Tenondé-Porã, requerem ao MPF que: formule pedido de concessão de tutela provisória nos autos da ação civil pública de nº</t>
    </r>
    <r>
      <rPr>
        <b/>
        <sz val="10"/>
        <color theme="1"/>
        <rFont val="Arial"/>
        <family val="2"/>
      </rPr>
      <t xml:space="preserve"> 5017835-26.2020.4.03.6100</t>
    </r>
    <r>
      <rPr>
        <sz val="10"/>
        <color theme="1"/>
        <rFont val="Arial"/>
        <family val="2"/>
      </rPr>
      <t xml:space="preserve"> (ação contra o Estado de São Paulo; Jamil Saade Júnior; Neide Regina de Oliveira Saade, foi ajuizada a partir da investigação conduzida no IC nº 1.34.001.007863/2014-78. Em referida ACP, o MPF requereu a interdição de atrativo natural conhecido como "Cachoeira do Capivari / do Jamil" que, embora localizado dentro da TI Tenondé-Porã, há anos vem sendo irregularmente explorado para fins turísticos pelos proprietários de sítio denominado “Nossa Senhora das Graças”. Na presente ação o MPF requer que os réus deixem de frequentar e comercializar a caichoeira, sob pena de multa diária de R$10.000,00 reais e de anuanciar a realização de visitas, também sob pena de multa de R$10.000,00) e investigue nova denúncia de exploração turística ilegal organizada por outros particulares, os propeitários do sítio denominado "Bar e Camping Recanto das Bromélias", dentro da TI Tenondé-Porã.Foi realizada perícia anteriormente pelo MPF, onde não foi apontada irregularidade no local, pois o turismo no Recanto das Bromélias se resumia à visitação no próprio local. </t>
    </r>
    <r>
      <rPr>
        <b/>
        <sz val="10"/>
        <color theme="1"/>
        <rFont val="Arial"/>
        <family val="2"/>
      </rPr>
      <t xml:space="preserve">Laudo pericial: </t>
    </r>
    <r>
      <rPr>
        <sz val="10"/>
        <color theme="1"/>
        <rFont val="Arial"/>
        <family val="2"/>
      </rPr>
      <t xml:space="preserve">A análise dos dados geoespaciais supramencionados, apontou que cachoeira e bar, estão situados no interior da Terra Indígena Tenondé Porã. A equipe da FUNAI se deslocou até o referido bar e verificaram que o empreendimento se beneficia do fluxo de visitantes às diversas cachoeiras da região, que são também o público dos serviços que oferece (bar, restaurantes, estacionamento e camping, sem cobrar nada para acessar as cachoeiras, apenas os serviços ofertados).Diante da narrativa, não se nota conflito digno de atuação judicial, pois o processo de demarcação da TI Tenonde Porã não alcançou o levantamento dos ocupantes não-indígenas de boa-fé para posterior indenização e execução da TI. </t>
    </r>
  </si>
  <si>
    <t>1.34.001.007203.2020-35</t>
  </si>
  <si>
    <t xml:space="preserve">Instaurado procedimento administrativo para acompanhamento das obras de recuperação ambiental das áreas degradadas. IC arquivado. </t>
  </si>
  <si>
    <r>
      <rPr>
        <b/>
        <sz val="10"/>
        <color theme="1"/>
        <rFont val="Arial"/>
        <family val="2"/>
      </rPr>
      <t xml:space="preserve">Pg. 214: </t>
    </r>
    <r>
      <rPr>
        <sz val="10"/>
        <color theme="1"/>
        <rFont val="Arial"/>
        <family val="2"/>
      </rPr>
      <t xml:space="preserve">realizada reunião com a Funai no dia 08/12/2020, em que a Funai reconheceu não exisEr procedimento interno aplicado no caso específico e iria estudar a melhor forma para a RUMO realizar as aEvidades de manutenção e emergenciais, consideradas de precaução e remediação de acidentes. </t>
    </r>
    <r>
      <rPr>
        <b/>
        <sz val="10"/>
        <color theme="1"/>
        <rFont val="Arial"/>
        <family val="2"/>
      </rPr>
      <t xml:space="preserve">(IMPORTANTE) Pg. 222: </t>
    </r>
    <r>
      <rPr>
        <sz val="10"/>
        <color theme="1"/>
        <rFont val="Arial"/>
        <family val="2"/>
      </rPr>
      <t>planejamento e relatório</t>
    </r>
  </si>
  <si>
    <r>
      <rPr>
        <b/>
        <sz val="10"/>
        <color theme="1"/>
        <rFont val="Arial"/>
        <family val="2"/>
      </rPr>
      <t xml:space="preserve">Constituição Federal; Lei nº 9.605/1988: </t>
    </r>
    <r>
      <rPr>
        <sz val="10"/>
        <color theme="1"/>
        <rFont val="Arial"/>
        <family val="2"/>
      </rPr>
      <t>Lei de Crimes Ambientais</t>
    </r>
    <r>
      <rPr>
        <b/>
        <sz val="10"/>
        <color theme="1"/>
        <rFont val="Arial"/>
        <family val="2"/>
      </rPr>
      <t xml:space="preserve">; Decreto nº 6.514/2008: </t>
    </r>
    <r>
      <rPr>
        <sz val="10"/>
        <color theme="1"/>
        <rFont val="Arial"/>
        <family val="2"/>
      </rPr>
      <t>Dispõe sobre as infrações e sanções administrativas ao meio ambiente, estabelece o processo administrativo federal para apuração destas infrações, e dá outras providências.</t>
    </r>
    <r>
      <rPr>
        <b/>
        <sz val="10"/>
        <color theme="1"/>
        <rFont val="Arial"/>
        <family val="2"/>
      </rPr>
      <t xml:space="preserve"> Lei nº 11.428/2006: </t>
    </r>
    <r>
      <rPr>
        <sz val="10"/>
        <color theme="1"/>
        <rFont val="Arial"/>
        <family val="2"/>
      </rPr>
      <t xml:space="preserve">Dispõe sobre a utilização e proteção da vegetação nativa do Bioma Mata Atlântica, e dá outras providências; </t>
    </r>
    <r>
      <rPr>
        <b/>
        <sz val="10"/>
        <color theme="1"/>
        <rFont val="Arial"/>
        <family val="2"/>
      </rPr>
      <t xml:space="preserve">Lei nº 9.985/2000: </t>
    </r>
    <r>
      <rPr>
        <sz val="10"/>
        <color theme="1"/>
        <rFont val="Arial"/>
        <family val="2"/>
      </rPr>
      <t>institui o Sistema Nacional de Unidades de Conservação da Natureza e dá outras providências.</t>
    </r>
  </si>
  <si>
    <r>
      <rPr>
        <b/>
        <sz val="10"/>
        <color theme="1"/>
        <rFont val="Arial"/>
        <family val="2"/>
      </rPr>
      <t>CF/88:</t>
    </r>
    <r>
      <rPr>
        <sz val="10"/>
        <color theme="1"/>
        <rFont val="Arial"/>
        <family val="2"/>
      </rPr>
      <t xml:space="preserve"> 225; </t>
    </r>
    <r>
      <rPr>
        <b/>
        <sz val="10"/>
        <color theme="1"/>
        <rFont val="Arial"/>
        <family val="2"/>
      </rPr>
      <t>Lei nº 11.428/2006:</t>
    </r>
    <r>
      <rPr>
        <sz val="10"/>
        <color theme="1"/>
        <rFont val="Arial"/>
        <family val="2"/>
      </rPr>
      <t xml:space="preserve"> art. 17; </t>
    </r>
    <r>
      <rPr>
        <b/>
        <sz val="10"/>
        <color theme="1"/>
        <rFont val="Arial"/>
        <family val="2"/>
      </rPr>
      <t>Lei nº 9.985/2000:</t>
    </r>
    <r>
      <rPr>
        <sz val="10"/>
        <color theme="1"/>
        <rFont val="Arial"/>
        <family val="2"/>
      </rPr>
      <t xml:space="preserve"> art. 28; </t>
    </r>
  </si>
  <si>
    <t xml:space="preserve">Sim. </t>
  </si>
  <si>
    <t xml:space="preserve">Os órgãos de proteção ambiental, como o IBAMA e a Fundação Florestal do Estado de São Paulo, já estão cientes da necessidade de recuperação ambiental das áreas degradadas. A princípio, as medidas destinadas à recuperação ambiental estão em andamento, competindo a este órgão ministerial o seu acompanhamento. </t>
  </si>
  <si>
    <t>Vistoria no local do acidente para averiguar se houve contaminação</t>
  </si>
  <si>
    <t>INTERESSADO: Luisa Musatti Cytrynowicz</t>
  </si>
  <si>
    <t xml:space="preserve">Rumo Malha Paulista S.A </t>
  </si>
  <si>
    <t>O presente inquérito civil foi instaurado com o objetivo de apurar possíveis consequências à comunidade indígena guarani da Terra Indígena Tenondé Porã, em São Paulo, advindas de descarrilamento de trem operado pela empresa Rumo Malha Paulista S.A. na data de 12 de setembro de 2020. Teve seu início com representação encaminhada pela organização indígena Comitê Interaldeias, noticiando que, em 12 de setembro de 2020, cinco vagões de um trem da empresa Rumo Logística tombaram dentro da Terra Indígena Tenondé Porã. A organização
indígena informa que os vagões tombaram sobre um afluente do Rio Branco, que abastece diretamente a aldeia, trazendo riscos à integridade física da comunidade, a depender do tipo de dejetos que caíram no rio. Acresce que a empresa deslocou 163 funcionários para o local mas nem a Funai nem as comunidades indígenas foram comunicadas do ingresso de tantas pessoas na terra indígena. Além disso, queixam-se da falta de notificação da FUNAI e das comunidades locais. O IBAMA informou que tombou 500 toneladas de farelo de soja, substância biodegradável e de baixa periculosidade para a saúde. A FUNAI informa que não existia procedimento padrão instaurado com a Rumo de comunicação de acidentes, afirma que este protocolo está em debate entre FUNAI, Rumo e Comitê Interaldeias. O IBAMA diz ter sido informado que a Rumo Logística retirou os vagões descarrilados. Acresce que a Rumo apresentou PRAD (Plano de Recuperação de Áreas Degradadas) à Diretoria de Licenciamento do IBAMA em maio de 2021, e que esta não encontrou óbice ao plano. Afirma ainda ter realizado vistoria no local em 19/02/2021, não tendo observado indícios de contaminação no local. A Fundação Florestal do Estado de São Paulo informa ter analisado o PRAD, que foi considerado adequado pela Gestão das Unidades afetadas e informa sobre nova vistoria para o mês de março de 2023, para se constatar in loco a execução das estratégia de recuperação ambiental.  As medidas destinadas à recuperação ambiental estão em andamento, competindo a este órgão ministerial o seu acompanhamento, dessa forma, entende ser o caso de arquivamento deste inquérito civil, seguido de instauração de novo procedimento administrativo com o objetivo de acompanhar a recuperação ambiental.</t>
  </si>
  <si>
    <t>1.34.001.007240.2019-18</t>
  </si>
  <si>
    <t xml:space="preserve">Saúde Indígena - Saneamento </t>
  </si>
  <si>
    <r>
      <rPr>
        <sz val="10"/>
        <color theme="1"/>
        <rFont val="Arial"/>
        <family val="2"/>
      </rPr>
      <t xml:space="preserve">(IMPORTANTE) </t>
    </r>
    <r>
      <rPr>
        <b/>
        <sz val="10"/>
        <color theme="1"/>
        <rFont val="Arial"/>
        <family val="2"/>
      </rPr>
      <t>Pg. 3:</t>
    </r>
    <r>
      <rPr>
        <sz val="10"/>
        <color theme="1"/>
        <rFont val="Arial"/>
        <family val="2"/>
      </rPr>
      <t xml:space="preserve"> reunião entre o MPF e os representantes da FUNAI e indígenas da TI Jaraguá no curso do presente IC nº: 1.34.001.000052/2014-46, teve alguns temas tratados que fugiam do objeto do IC consistindo em fatos novos a ensejar a atuação do MP e encaminhamento à autuação de Notícia de Fato com o tema "Projeto de sistema de coleta, transporte e tratamento de esgoto sanitário realizado pela SABESP nas imediações da TI Jaraguá, </t>
    </r>
    <r>
      <rPr>
        <b/>
        <sz val="10"/>
        <color theme="1"/>
        <rFont val="Arial"/>
        <family val="2"/>
      </rPr>
      <t xml:space="preserve">portanto o Procedimento em epígrafe foi instaurado após a referida reunião quando foi noticiada a existência de empreendimento da Sabesp, </t>
    </r>
    <r>
      <rPr>
        <sz val="10"/>
        <color theme="1"/>
        <rFont val="Arial"/>
        <family val="2"/>
      </rPr>
      <t xml:space="preserve">com a implementação de canos e obras relacionadas a sistema de coleta, trasnporte e tratamento de esgosto, as quais estavam impactando a comunidade TI Jaraguá. </t>
    </r>
    <r>
      <rPr>
        <b/>
        <sz val="10"/>
        <color theme="1"/>
        <rFont val="Arial"/>
        <family val="2"/>
      </rPr>
      <t xml:space="preserve">Pg. 6: </t>
    </r>
    <r>
      <rPr>
        <sz val="10"/>
        <color theme="1"/>
        <rFont val="Arial"/>
        <family val="2"/>
      </rPr>
      <t xml:space="preserve">ata da referida reunião. O PA foi instaurado para acompanhar o licenciamento e os projetos realizados pela SABESP relativos às obras de saneamento, coleta, transporte e tratamento de esgoto sanitário, nas imediações da TI Jaraguá. (IMPORTANTE) </t>
    </r>
    <r>
      <rPr>
        <b/>
        <sz val="10"/>
        <color theme="1"/>
        <rFont val="Arial"/>
        <family val="2"/>
      </rPr>
      <t xml:space="preserve">Pg. 23: </t>
    </r>
    <r>
      <rPr>
        <sz val="10"/>
        <color theme="1"/>
        <rFont val="Arial"/>
        <family val="2"/>
      </rPr>
      <t xml:space="preserve">conforme discutido em reunião, a empresa contratada pela Sabesp tem realizado obras no entorno das aldeias e como os indígenas não tiverram acesso ao projeto ou foram consultados sobre a obra, não há clareza sobre a extensão dos trabalhos, especialmente no que se refere à instalação de tubulações que incidam no subsolo da TI.  (IMPORTANTE) </t>
    </r>
    <r>
      <rPr>
        <b/>
        <sz val="10"/>
        <color theme="1"/>
        <rFont val="Arial"/>
        <family val="2"/>
      </rPr>
      <t>Pg. 112:</t>
    </r>
    <r>
      <rPr>
        <sz val="10"/>
        <color theme="1"/>
        <rFont val="Arial"/>
        <family val="2"/>
      </rPr>
      <t xml:space="preserve"> Objetivando o esclarecimento e a delimitação do objeto destes autos e acompanhamento das obras mencionadas na representação da comunidade indígena, foi expedido ofício à Coordenação Técnica Local da Funai em São Paulo e à Sabesp, solicitando informações atualizadas sobre as questões apontadas acima. </t>
    </r>
    <r>
      <rPr>
        <b/>
        <sz val="10"/>
        <color theme="1"/>
        <rFont val="Arial"/>
        <family val="2"/>
      </rPr>
      <t xml:space="preserve">Pg. 202: </t>
    </r>
    <r>
      <rPr>
        <sz val="10"/>
        <color theme="1"/>
        <rFont val="Arial"/>
        <family val="2"/>
      </rPr>
      <t xml:space="preserve">A Sabesp afirma que as obras que está realizando estpa fora 3km do perímetro da TI Jaraguá, afirma também que as obras mencionadas são de uma obra particular da Coonstrutora Tenda S/A. </t>
    </r>
  </si>
  <si>
    <r>
      <rPr>
        <b/>
        <sz val="10"/>
        <color theme="1"/>
        <rFont val="Arial"/>
        <family val="2"/>
      </rPr>
      <t xml:space="preserve">PORTARIA INTERMINISTERIAL Nº - 60, DE 24/03/2015: </t>
    </r>
    <r>
      <rPr>
        <sz val="10"/>
        <color theme="1"/>
        <rFont val="Arial"/>
        <family val="2"/>
      </rPr>
      <t>Estabelece procedimentos administrativos que disciplinam a atuação dos órgãos e entidades da administração pública federal em processos de licenciamento ambiental de competência do Instituto Brasileiro do Meio Ambiente e dos Recursos Naturais  Renováveis-IBAMA.</t>
    </r>
  </si>
  <si>
    <t>Vistoria nas obras de saneamento nas imediações da Terra Indígena do Jaraguá.</t>
  </si>
  <si>
    <t>REPRESENTANTE: FUNAI</t>
  </si>
  <si>
    <t xml:space="preserve">Saneamento Básico do Estado de São Paulo - SABESP </t>
  </si>
  <si>
    <t>Inicialmente foi instaurado Procedimento Administrativo de acompanhamento (PA) para acompanhar o licenciamento e os projetos realizados pela SABESP relativos às obras de saneamento, coleta, transporte e tratamento de esgoto sanitário, nas imediações da Terra Indígena do Jaraguá. A FUNAI informou que a empresa contratada pela Sabesp tem realizado obras no entorno das aldeias e como os indígenas não tiveram acesso ao projeto ou foram consultados sobre a obra, não há clareza sobre a extensão dos trabalhos, especialmente no que se refere à instalação de tubulações que incidam no subsolo da T.I. O citado projeto trata de um sistema de coleta, transporte e tratamento de esgoto sanitário das áreas de Perus, Parque Anhanguera e Jaraguá, com a instalação de um coletor tronco (CT) e de uma estação de tratamento de esgoto (ETE) e, de acordo com o relatório apresentado pela Sabesp, se justifica pela falta de tratamento do esgoto coletado, o qual é lançado diretamente nos córregos, visando a melhoria das condições ambientais, da qualidade da água e salvaguarda da saúde pública, o que, inclusive, afeta diretamente a comunidade indígena adjacente. A SABESP informa que as obras em questão serão assentadas fora do perímetro de 3,0km de  interferência estabelecido no Anexo I da PORTARIA INTERMINISTERIAL Nº - 60, DE 24/03/2015, dessa forma, as obras previstas não  estão em áreas de influência de TI. As obras que a liderança indígena se referiu que estão sendo
realizadas nas imediações da Terra Indígena Jaraguá não são da SABESP e são na realidade obras da Construtora Tenda S/A na Rua Comendador José Matos e as áreas indígenas foram devidamente contempladas e servidas de redes de coleta, tratamento de esgoto e ligação domiciliar. Os autos carecem de mais informações sobre qual empreendimento especificamente se está investigando, e onde ele se localiza exatamente. Há muito desencontro de informações.</t>
  </si>
  <si>
    <t>1.34.001.007344.2014-18</t>
  </si>
  <si>
    <r>
      <rPr>
        <b/>
        <sz val="10"/>
        <color theme="1"/>
        <rFont val="Arial"/>
        <family val="2"/>
      </rPr>
      <t>Pg. 188:</t>
    </r>
    <r>
      <rPr>
        <sz val="10"/>
        <color theme="1"/>
        <rFont val="Arial"/>
        <family val="2"/>
      </rPr>
      <t xml:space="preserve"> reunião presencial realizada na Procuradoria com os  representantes da Secretaria de Habitação da PMSP e o representante da FUNAI na qual a Coordenadoria de Regularização Fundiária da SEHAB/PMSP informou não ser o órgão competente para atendimento das demandas ora debatidas, e o representante da FUNAI explicitou a urgência da demanda de regularização e instalação da rede elétrica nas aldeias indígenas do Jaraguá, dando ênfase à prioridade no atendimento da Tekoa Pyau, onde há grande quantidade de instalações clandestinas, com alto risco de fogo nas residências, frisando ainda que a omissão da SESAI nas discussões vem causando sérios atrasos, além da necessidade de atualização do plano da ENEL, ante a modificação física das aldeias (saída de várias famílias para outras terras indígenas); </t>
    </r>
    <r>
      <rPr>
        <b/>
        <sz val="10"/>
        <color theme="1"/>
        <rFont val="Arial"/>
        <family val="2"/>
      </rPr>
      <t xml:space="preserve">Pg. 191: </t>
    </r>
    <r>
      <rPr>
        <sz val="10"/>
        <color theme="1"/>
        <rFont val="Arial"/>
        <family val="2"/>
      </rPr>
      <t xml:space="preserve">ata da referida reunião. </t>
    </r>
    <r>
      <rPr>
        <b/>
        <sz val="10"/>
        <color theme="1"/>
        <rFont val="Arial"/>
        <family val="2"/>
      </rPr>
      <t xml:space="preserve">Pg. 212: </t>
    </r>
    <r>
      <rPr>
        <sz val="10"/>
        <color theme="1"/>
        <rFont val="Arial"/>
        <family val="2"/>
      </rPr>
      <t xml:space="preserve">reunião no dia 16/09/2014, com lideranças indígenas presentes para tratarem a respeito do recente incêndio nas instalações elétricas da aldeia Tekoa Pyau TI Jaraguá. </t>
    </r>
    <r>
      <rPr>
        <b/>
        <sz val="10"/>
        <color theme="1"/>
        <rFont val="Arial"/>
        <family val="2"/>
      </rPr>
      <t xml:space="preserve">Pg. 297: </t>
    </r>
    <r>
      <rPr>
        <sz val="10"/>
        <color theme="1"/>
        <rFont val="Arial"/>
        <family val="2"/>
      </rPr>
      <t xml:space="preserve">importante. </t>
    </r>
    <r>
      <rPr>
        <b/>
        <sz val="10"/>
        <color theme="1"/>
        <rFont val="Arial"/>
        <family val="2"/>
      </rPr>
      <t xml:space="preserve">Pg. 546: </t>
    </r>
    <r>
      <rPr>
        <sz val="10"/>
        <color theme="1"/>
        <rFont val="Arial"/>
        <family val="2"/>
      </rPr>
      <t xml:space="preserve">reunião realizada em 27/10/2016 no MPF a  Eletropaulo afirmou que seria necessária, antes da instalação da rede e a despeito do mapeamento e da planta da rede terem sido feitos em 2015, a definição quanto à responsabilidade pela energia nos banheiros, coletivos, instalados e sob incumbência da SESAI. É nesses módulos sanitários que as  máquinas de lavar roupa e tanquinhos são ligados. (IMPORTANTE) </t>
    </r>
    <r>
      <rPr>
        <b/>
        <sz val="10"/>
        <color theme="1"/>
        <rFont val="Arial"/>
        <family val="2"/>
      </rPr>
      <t xml:space="preserve">Pg. 655: </t>
    </r>
    <r>
      <rPr>
        <sz val="10"/>
        <color theme="1"/>
        <rFont val="Arial"/>
        <family val="2"/>
      </rPr>
      <t xml:space="preserve">reunião na casa de reza do Tekoa Pyau com o objetivo de discutir e deliberar sobre a questão da extensão da rede de energia elétrica às aldeias da TI Jaraguá. </t>
    </r>
    <r>
      <rPr>
        <b/>
        <sz val="10"/>
        <color theme="1"/>
        <rFont val="Arial"/>
        <family val="2"/>
      </rPr>
      <t xml:space="preserve">Pg. 658: </t>
    </r>
    <r>
      <rPr>
        <sz val="10"/>
        <color theme="1"/>
        <rFont val="Arial"/>
        <family val="2"/>
      </rPr>
      <t xml:space="preserve">O SESANI (Serviço de Edificações e Saneamento Ambiental Indígena) do DSEI Litoral Sul submeterá o tema do pagamento da conta de luz dos módulos sanitários do Tekoa Pyau à Consultoria Jurídica da SESAI </t>
    </r>
  </si>
  <si>
    <r>
      <rPr>
        <b/>
        <sz val="10"/>
        <color theme="1"/>
        <rFont val="Arial"/>
        <family val="2"/>
      </rPr>
      <t xml:space="preserve">Lei nº 8.631/1993: </t>
    </r>
    <r>
      <rPr>
        <sz val="10"/>
        <color theme="1"/>
        <rFont val="Arial"/>
        <family val="2"/>
      </rPr>
      <t>Dispõe sobre a fixação dos níveis das tarifas para o serviço público de energia elétrica, extingue o regime de remuneração garantida e dá outras providências.</t>
    </r>
  </si>
  <si>
    <r>
      <rPr>
        <b/>
        <sz val="10"/>
        <color theme="1"/>
        <rFont val="Arial"/>
        <family val="2"/>
      </rPr>
      <t xml:space="preserve">Lei nº8.631/1993: </t>
    </r>
    <r>
      <rPr>
        <sz val="10"/>
        <color theme="1"/>
        <rFont val="Arial"/>
        <family val="2"/>
      </rPr>
      <t xml:space="preserve">art. 10; </t>
    </r>
  </si>
  <si>
    <t>Vistoria no local</t>
  </si>
  <si>
    <t>INTERESSADO: Adilson Paulo P. do Amaral Filho</t>
  </si>
  <si>
    <t xml:space="preserve">Concessionária de Energia Elétrica - ENEL; FUNAI; SESAI; </t>
  </si>
  <si>
    <t>O presente inquérito civil foi instaurado em 214 para apurar a instalação de rede de energia elétrica na aldeia Tekoa Pyau e, passados nove anos, tal instalação ainda não ocorreu. Consta que o obstáculo para a instalação é a indefinição quanto à responsabilidade pela conta de energia elétrica dos módulos sanitários domiciliares, cujos gastos não se encaixam na chamada “tarifa social” e ainda são áreas comuns da aldeia. Nenhum dos entes envolvidos quer arcar com tais custos (SESAI, FUNAI ou Enel). Assim visando a continuidade na apuração, o Ministério Público Federal convoca os interessados para reunião, no dia 18/06/2024, às 10h, na aldeia Tekoa Pyau para esclarecimentos à comunidade sobre o projeto de extensão a rede elétrica. Na reunião ficou deliberado que uma nova reunião será realizada em 17 de setembro de 2024 para discutir a regularização do fornecimento de energia para as novas residências do Tekoa Ytu. Enel será informada sobre a possível fonte do excesso de consumo de energia. O Cacique Márcio marcará uma reunião com o Projeto Aldeias, chamando o MPF, para discutir os caminhos dentro da Prefeitura Municipal para custeio da energia fotovoltaica e eólica, e o custeio da conta de energia elétrica das edificações de uso coletivo. O MPF convocará uma reunião no Tekoa Pyau com o Compisp em 20 de setembro de 2024, às 10h, para discutir o custeio das contas de energia elétrica, eólica e fotovoltaica, além de outras pautas do Jaraguá. Uma reunião por videoconferência está marcada para 7 de agosto de 2024, às 14h, com as lideranças do Jaraguá e a associação Sou Sou.</t>
  </si>
  <si>
    <t>1.34.001.007800/2021-41</t>
  </si>
  <si>
    <t>Educação Indígena</t>
  </si>
  <si>
    <t>Em andamento: investigações prorrogadas</t>
  </si>
  <si>
    <r>
      <rPr>
        <b/>
        <sz val="10"/>
        <color theme="1"/>
        <rFont val="Arial"/>
        <family val="2"/>
      </rPr>
      <t xml:space="preserve">(IMPORTANTE) Pg. 8: </t>
    </r>
    <r>
      <rPr>
        <sz val="10"/>
        <color theme="1"/>
        <rFont val="Arial"/>
        <family val="2"/>
      </rPr>
      <t xml:space="preserve">Conforme acordado na reunião realizada dia 15 de março de 2021, realizada de maneira remota e reiterado na reunião realizada dia 06 de agosto de 2021, realizada presencialmente, os povos indígenas destacaram em documento os principais pontos que devem ser considerados no próximo convênio, levando em conta a solicitação de imediata substituição da ONG Casas. </t>
    </r>
    <r>
      <rPr>
        <b/>
        <sz val="10"/>
        <color theme="1"/>
        <rFont val="Arial"/>
        <family val="2"/>
      </rPr>
      <t xml:space="preserve">Pg. 55: </t>
    </r>
    <r>
      <rPr>
        <sz val="10"/>
        <color theme="1"/>
        <rFont val="Arial"/>
        <family val="2"/>
      </rPr>
      <t xml:space="preserve">no período da pandemia foi realizados encontros para a manutenção do diálogo com as lidernças e os representantes da DRE, iniciando com uma reunião na Aldeia Tenondé, tendo como objetivo reformular o Plano de Trabalho e readequar às necessidades apontadas pelas lideranças e a comunidade indígena. Foi estabelecido um G.T. para audição e troca de informações entre a Diretoria e as Aldeias Guarani. A reformulação do Plano de Atendimento está em fase de construção e dará suporte para uma execução que traz os reais anseios da comunidade indígena, tendo em vista a sua a va par cipação no documento. </t>
    </r>
    <r>
      <rPr>
        <b/>
        <sz val="10"/>
        <color theme="1"/>
        <rFont val="Arial"/>
        <family val="2"/>
      </rPr>
      <t xml:space="preserve">Pg. 129:  </t>
    </r>
    <r>
      <rPr>
        <sz val="10"/>
        <color theme="1"/>
        <rFont val="Arial"/>
        <family val="2"/>
      </rPr>
      <t xml:space="preserve">As lideranças indígenas, em reunião com representantes da DRE Capela, solicitaram o gerenciamento independente das verbas. Para atender tal solicitação, o Setor de Verbas que realiza a conferência das prestações de conta da APM na DRE Capela vem realizando encontros para formação da APM dos CECIs, ampliando o entendimento das exigências legais durante os gastos de verbas que seguem um rígido protocolo em todas as Unidades de Ensino. (IMPORTANTE) </t>
    </r>
    <r>
      <rPr>
        <b/>
        <sz val="10"/>
        <color theme="1"/>
        <rFont val="Arial"/>
        <family val="2"/>
      </rPr>
      <t>Pg. 130 - 154:</t>
    </r>
    <r>
      <rPr>
        <sz val="10"/>
        <color theme="1"/>
        <rFont val="Arial"/>
        <family val="2"/>
      </rPr>
      <t xml:space="preserve"> Mostra de imagens das propostas realizadas nos CECIs 2021;</t>
    </r>
    <r>
      <rPr>
        <b/>
        <sz val="10"/>
        <color theme="1"/>
        <rFont val="Arial"/>
        <family val="2"/>
      </rPr>
      <t xml:space="preserve"> (IMPORTANTE) Pg. 155 - 230 </t>
    </r>
    <r>
      <rPr>
        <sz val="10"/>
        <color theme="1"/>
        <rFont val="Arial"/>
        <family val="2"/>
      </rPr>
      <t xml:space="preserve">Orientações Curriculares: Educação Infantil Escolar Indígena; </t>
    </r>
    <r>
      <rPr>
        <b/>
        <sz val="10"/>
        <color theme="1"/>
        <rFont val="Arial"/>
        <family val="2"/>
      </rPr>
      <t xml:space="preserve">(IMPORTANTE) Pg. 411 - 415: </t>
    </r>
    <r>
      <rPr>
        <sz val="10"/>
        <color theme="1"/>
        <rFont val="Arial"/>
        <family val="2"/>
      </rPr>
      <t xml:space="preserve">as comunidades indígenas solicitam reunião com urgência, pois passaram alguns anos e muito pouco foi feito para a efetivação dos direitos reivindicados. </t>
    </r>
    <r>
      <rPr>
        <b/>
        <sz val="10"/>
        <color theme="1"/>
        <rFont val="Arial"/>
        <family val="2"/>
      </rPr>
      <t>"</t>
    </r>
    <r>
      <rPr>
        <sz val="10"/>
        <color theme="1"/>
        <rFont val="Arial"/>
        <family val="2"/>
      </rPr>
      <t>Não queremos uma organização que não respeita os nossos  modos de vida, não dialoga com as nossas comunidades, executando o trabalho de uma forma autoritária e sem nos consultar sobre as decisões importantes que afetam o funcionamento do CECI". "Estamos construindo o nosso Projeto Político Pedagógico com a participação das lideranças,  dos professores, educadores, das mães e pais de todas as aldeias da nossa terra indígena."</t>
    </r>
    <r>
      <rPr>
        <b/>
        <sz val="10"/>
        <color theme="1"/>
        <rFont val="Arial"/>
        <family val="2"/>
      </rPr>
      <t xml:space="preserve"> (IMPORTANTE) Pg. 424 - 426; </t>
    </r>
    <r>
      <rPr>
        <sz val="10"/>
        <color theme="1"/>
        <rFont val="Arial"/>
        <family val="2"/>
      </rPr>
      <t xml:space="preserve">(IMPORTANTE) </t>
    </r>
    <r>
      <rPr>
        <b/>
        <sz val="10"/>
        <color theme="1"/>
        <rFont val="Arial"/>
        <family val="2"/>
      </rPr>
      <t xml:space="preserve">Pg. 452 -  456: </t>
    </r>
    <r>
      <rPr>
        <sz val="10"/>
        <color theme="1"/>
        <rFont val="Arial"/>
        <family val="2"/>
      </rPr>
      <t>as comunidades indígenas solcitam a instauração de procedimento de mediação pré-processual para buscar solução consensual para evitar a interrupção do processo eduacaional das crianças da TI Tenondé porã e viabilizar a substituição da ONG responsável pelo funcionamento do CECIs. Em reunião realizada no dia 17 de abril de 2023 na Diretoria de Ensino Capela do Socorro, foi informado que as comunidades deveriam aceitar a renovação por mais cinco anos comaatual conveniada, ou então, não haveria prestação do serviço. Desde então, a situação é motivo de grande preocupação para as famílias da TI Tenondé Porã. A continuidade da ONG C.A.S.A.S por mais cinco anos implicaria em grave desrespeito ao modo de vida guarani, causando danos irreparáveis à educação das crianças e suas famílias, e essa opção não será aceita pela comunidade.</t>
    </r>
  </si>
  <si>
    <r>
      <rPr>
        <b/>
        <sz val="10"/>
        <color theme="1"/>
        <rFont val="Arial"/>
        <family val="2"/>
      </rPr>
      <t>Lei nº 9.394/1996:</t>
    </r>
    <r>
      <rPr>
        <sz val="10"/>
        <color theme="1"/>
        <rFont val="Arial"/>
        <family val="2"/>
      </rPr>
      <t xml:space="preserve"> Estabelece as diretrizes e bases da educação nacional.</t>
    </r>
  </si>
  <si>
    <r>
      <rPr>
        <b/>
        <sz val="10"/>
        <color theme="1"/>
        <rFont val="Arial"/>
        <family val="2"/>
      </rPr>
      <t>Lei nº 9.394/1996:</t>
    </r>
    <r>
      <rPr>
        <sz val="10"/>
        <color theme="1"/>
        <rFont val="Arial"/>
        <family val="2"/>
      </rPr>
      <t xml:space="preserve"> art. 19, 78; </t>
    </r>
  </si>
  <si>
    <t>Movimentado para: Procuradoria da República - São Paulo</t>
  </si>
  <si>
    <t xml:space="preserve">INTERESSADO: Comitê Interaldeias </t>
  </si>
  <si>
    <t>FUNAI; Secretaria Municipal de Educação</t>
  </si>
  <si>
    <t>Trata-se de inquérito civil instaurado pela Procuradoria da República em São Paulo, a partir de representação do Comitê Interaldeias, por meio da qual a associação indígena relatou a ausência de efetiva participação da comunidade indígena na gestão dos Centros de Educação e Cultura Indígena (CECIs) das aldeias Tenondé Porã e Krukutu, inseridas na Terra Indígena Tenondé Porã. As lideranças indígenas solicitam a apuração das eventuais violações aos direitos à educação das comunidades indígenas e a substituição da atual organização que presta serviço de educação infantil aos indígenas da supramencionada TI, através do CECI e CEII. A demanda da substituição foi levada à Central de Conciliação (CECON), foi discutida no bojo do procedimento nº 5013393-12.2023.4.03.6100, no entanto as tratativas foram infrutíferas. A Secretaria Municipal de Educação de São Paulo não acatou as Recomendações do MPF (continuidade do processo educacional das crianças indígenas; substituição da atual conveniada; adequada prestação de serviços de educação às crianças de todas as 11 aldeias da TI) uma vez que, em síntese, não substituiu o Centro de Apoio à Saúde e Assistência Social - C.A.S.A.S. responsável pela gestão dos CECI’s Tenonde Porã e Krukutu da TI Tenondé Porã.. No âmbito desse inquérito ainda não há elementos suficientes para a tomada das medidas cabíveis visando a responsabilização por violações ao direito à educação dos indígenas da TI Tenondé Porã, portanto, é imprescindível novas diligências e assim prorrogado por mais um ano.</t>
  </si>
  <si>
    <t xml:space="preserve">Inquérito Civil - IC </t>
  </si>
  <si>
    <t>1.34.001.008315.2023-56</t>
  </si>
  <si>
    <t xml:space="preserve">Meio ambiente - Patrimônio Histórico </t>
  </si>
  <si>
    <t>Em andamento: o processo foi convertido de PP para IC em 13/05/2024</t>
  </si>
  <si>
    <r>
      <rPr>
        <b/>
        <sz val="10"/>
        <color theme="1"/>
        <rFont val="Arial"/>
        <family val="2"/>
      </rPr>
      <t>CF/88:</t>
    </r>
    <r>
      <rPr>
        <sz val="10"/>
        <color theme="1"/>
        <rFont val="Arial"/>
        <family val="2"/>
      </rPr>
      <t xml:space="preserve"> art. 231</t>
    </r>
  </si>
  <si>
    <t xml:space="preserve">Monique Alves dos Santos </t>
  </si>
  <si>
    <t>Companhia de Desenvolvimento Habitacional e Urbano do Estado de São Paulo</t>
  </si>
  <si>
    <t xml:space="preserve">Considerando a existência do Procedimento Preparatório nº 1.34.001.008315/2023-56, instaurado com o objetivo de apurar possível irregularidade na construção realizada pela CDHU - Companhia de Desenvolvimento Habitacional e Urbano do Estado de São Paulo - do empreendimento imobiliário “CCA Zona Norte - Região do Jaraguá”, próximo à Terra Indígena Jaraguá, no município de São Paulo, dentre elas a alegação de que o imóvel está sendo construído em terra indígena, tendo o autor da representação receio das consequências legais com a construtora caso as terras onde o empreendimento imobiliário está sendo construído fique com os indígenas. Resolve instaurar INQUÉRIT CIVIL - IC para apurar possível construção ilegal do empreendimento imobiliário por parte da CDUH em área no interior da Terra Indígena Jaraguá, no município de São Paulo. 
</t>
  </si>
  <si>
    <t>1.34.001.008580.2020-91</t>
  </si>
  <si>
    <t>Direito Territorial</t>
  </si>
  <si>
    <t xml:space="preserve">Não houve reuniões, apenas solicitações, no entanto, sem registros de encontros. </t>
  </si>
  <si>
    <r>
      <rPr>
        <b/>
        <sz val="10"/>
        <color theme="1"/>
        <rFont val="Arial"/>
        <family val="2"/>
      </rPr>
      <t xml:space="preserve">Constituição Federal; Lei nº 4.947/1966: </t>
    </r>
    <r>
      <rPr>
        <sz val="10"/>
        <color theme="1"/>
        <rFont val="Arial"/>
        <family val="2"/>
      </rPr>
      <t>Fixa Normas de Direito Agrário, Dispõe sobre o Sistema de Organização e Funcionamento do Instituto Brasileiro de Reforma Agrária, e dá outras Providências.</t>
    </r>
  </si>
  <si>
    <r>
      <rPr>
        <b/>
        <sz val="10"/>
        <color theme="1"/>
        <rFont val="Arial"/>
        <family val="2"/>
      </rPr>
      <t>CF/88:</t>
    </r>
    <r>
      <rPr>
        <sz val="10"/>
        <color theme="1"/>
        <rFont val="Arial"/>
        <family val="2"/>
      </rPr>
      <t xml:space="preserve"> art. 231; </t>
    </r>
    <r>
      <rPr>
        <b/>
        <sz val="10"/>
        <color theme="1"/>
        <rFont val="Arial"/>
        <family val="2"/>
      </rPr>
      <t>Lei nº 4.947/1966:</t>
    </r>
    <r>
      <rPr>
        <sz val="10"/>
        <color theme="1"/>
        <rFont val="Arial"/>
        <family val="2"/>
      </rPr>
      <t xml:space="preserve"> art. 20;</t>
    </r>
  </si>
  <si>
    <t>Movimentado para: Procuradoria da República - São Paulo - 1ªR - PR/SP - Cível Extra - Grupo I - Meio ambiente, patrimônio histórico cultural (4a CCR)</t>
  </si>
  <si>
    <t xml:space="preserve">Comitê Interaldeias </t>
  </si>
  <si>
    <t>Antônio Coradello</t>
  </si>
  <si>
    <t>O IC foi instaurado na Procuradoria da República de São Paulo que visa apurar suposto desmembramento e venda, pelo Sr. Antônio Coradello, que incide sobre a Terra Indígena Tenondé Porã e localiza-se na na Área Municipal de Proteção Ambiental Capivari-Monos, no Município de São Paulo. Durante o andamento do processo, a comunidade indígena Tenondé Porã convidou o Deputado Nilto Tatto para visitar a aldeia e denunciaram a ocorrência de graves invasões na comunidade por não indígenas, que afirmam terem adquirido aquela área, pressionam e ameaçam as famílias indígenas para que deixem o local. Ainda afirmam que essas pessoas ostentaram armas e destruíram uma das casas da pequena comunidade. O deputado citado acima fez um boletim de ocorrência e foi encaminhado para a Polícia Federal.</t>
  </si>
  <si>
    <t>1.34.001.009279.2021-86</t>
  </si>
  <si>
    <r>
      <rPr>
        <b/>
        <sz val="10"/>
        <color theme="1"/>
        <rFont val="Arial"/>
        <family val="2"/>
      </rPr>
      <t xml:space="preserve">Pg. 2: </t>
    </r>
    <r>
      <rPr>
        <sz val="10"/>
        <color theme="1"/>
        <rFont val="Arial"/>
        <family val="2"/>
      </rPr>
      <t xml:space="preserve">reunião realizada em 26 de agosto de 2021, na qual a liderança indígena Guarani da TI Jaraguá noticiou situação que tem causado preocupação, em especial quanto à discussão sobre o Plano de Zoneamento do município de São Paulo, que estaria ocorrendo sem a consulta prévia às comunidades indígenas. (IMPORTANTE) </t>
    </r>
    <r>
      <rPr>
        <b/>
        <sz val="10"/>
        <color theme="1"/>
        <rFont val="Arial"/>
        <family val="2"/>
      </rPr>
      <t xml:space="preserve">Pg 4-7: </t>
    </r>
    <r>
      <rPr>
        <sz val="10"/>
        <color theme="1"/>
        <rFont val="Arial"/>
        <family val="2"/>
      </rPr>
      <t xml:space="preserve">ata da reuniã, onde indígena da TI Guarani apresenta preocupação com a discussão atual sobre o Plano de Zoneamento do município de São Paulo, que está ocorrendo sem a consulta prévia às comunidades indígenas. </t>
    </r>
    <r>
      <rPr>
        <b/>
        <sz val="10"/>
        <color theme="1"/>
        <rFont val="Arial"/>
        <family val="2"/>
      </rPr>
      <t xml:space="preserve">(IMPORTANTE) Pg. 27: </t>
    </r>
    <r>
      <rPr>
        <sz val="10"/>
        <color theme="1"/>
        <rFont val="Arial"/>
        <family val="2"/>
      </rPr>
      <t>na reunião feita relatada acima, a liderança indígena  afirmou que vinha dialogando com a Procuradora, e a cordenadora da 6ª CCR, Dra. Eliana Torelly, r</t>
    </r>
    <r>
      <rPr>
        <b/>
        <sz val="10"/>
        <color theme="1"/>
        <rFont val="Arial"/>
        <family val="2"/>
      </rPr>
      <t>elatou que o assunto já havia passado pelo colegiado da 6ª CCR, em que o MPF entendeu que não seria necessário a inclusão da pauta indígena nos estudos urbanísticos</t>
    </r>
    <r>
      <rPr>
        <sz val="10"/>
        <color theme="1"/>
        <rFont val="Arial"/>
        <family val="2"/>
      </rPr>
      <t xml:space="preserve">. A liderança acrescentou que há empreendimentos próximos às aldeias, o que leva à preocupação das comunidades. </t>
    </r>
    <r>
      <rPr>
        <b/>
        <sz val="10"/>
        <color theme="1"/>
        <rFont val="Arial"/>
        <family val="2"/>
      </rPr>
      <t xml:space="preserve">Pg. 40: </t>
    </r>
    <r>
      <rPr>
        <sz val="10"/>
        <color theme="1"/>
        <rFont val="Arial"/>
        <family val="2"/>
      </rPr>
      <t xml:space="preserve">A secretaria de Urbamismo e licenciamento reconhece a importância da participação da população indígena no processo de revisão do PDE. </t>
    </r>
    <r>
      <rPr>
        <b/>
        <sz val="10"/>
        <color theme="1"/>
        <rFont val="Arial"/>
        <family val="2"/>
      </rPr>
      <t>(IMPORTANTE) PG. 47-53:</t>
    </r>
    <r>
      <rPr>
        <sz val="10"/>
        <color theme="1"/>
        <rFont val="Arial"/>
        <family val="2"/>
      </rPr>
      <t xml:space="preserve"> a Prefeitura de SP responde o questionamento em relação à participação e consulta aos povos indígenas no âmbito do processo de revisão do PDE. </t>
    </r>
    <r>
      <rPr>
        <b/>
        <sz val="10"/>
        <color theme="1"/>
        <rFont val="Arial"/>
        <family val="2"/>
      </rPr>
      <t xml:space="preserve">Pg. 52: </t>
    </r>
    <r>
      <rPr>
        <sz val="10"/>
        <color theme="1"/>
        <rFont val="Arial"/>
        <family val="2"/>
      </rPr>
      <t xml:space="preserve">O Município disponibilizou 105 telecentros para a população participar de enquetes, oficinas e audiências públicas virtuais sobre a revisão do PDE. Foi necessário agendamento prévio via 156 ou marcar um horário diretamente na unidade desejada, seja por telefone ou presencialmente. No mês de outubro, a Prefeitura concluiu as reuniões temácas online com a sociedade civil organizada e a população em geral. Foram mais de 26 horas de encontros para recolhimento de contribuições e propostas para eventuais ajustes do Plano Diretor e a próxima agenda de audiências públicas e oficinas com a população será estabelecida após a definição sobre a prorrogação do prazo para conclusão da revisão do PDE. </t>
    </r>
    <r>
      <rPr>
        <b/>
        <sz val="10"/>
        <color theme="1"/>
        <rFont val="Arial"/>
        <family val="2"/>
      </rPr>
      <t>(IMPORTANTE) Pg. 80 - 84:</t>
    </r>
    <r>
      <rPr>
        <sz val="10"/>
        <color theme="1"/>
        <rFont val="Arial"/>
        <family val="2"/>
      </rPr>
      <t xml:space="preserve"> diante do questonário e respostas, a Secretaria Municipal de Direito Humanos e Cidadania afirma estar empenhada em garantir a  participação da população indígena do Município de São Paulo, em cada etapa do processo de revisão do PDE.</t>
    </r>
  </si>
  <si>
    <r>
      <rPr>
        <b/>
        <sz val="10"/>
        <color theme="1"/>
        <rFont val="Arial"/>
        <family val="2"/>
      </rPr>
      <t>Pg: 5:</t>
    </r>
    <r>
      <rPr>
        <sz val="10"/>
        <color theme="1"/>
        <rFont val="Arial"/>
        <family val="2"/>
      </rPr>
      <t xml:space="preserve"> </t>
    </r>
    <r>
      <rPr>
        <b/>
        <sz val="10"/>
        <color theme="1"/>
        <rFont val="Arial"/>
        <family val="2"/>
      </rPr>
      <t>em outra temática</t>
    </r>
    <r>
      <rPr>
        <sz val="10"/>
        <color theme="1"/>
        <rFont val="Arial"/>
        <family val="2"/>
      </rPr>
      <t xml:space="preserve"> foi realizada audiência em 2016 realizaram audiência pública onde conseguiram incorporar as 40 horas semanais. Relata que atualmente há professores com depressão e abandonando a carreira do magistério, pois se sentem desvalorizados.</t>
    </r>
  </si>
  <si>
    <r>
      <rPr>
        <b/>
        <sz val="10"/>
        <color theme="1"/>
        <rFont val="Arial"/>
        <family val="2"/>
      </rPr>
      <t xml:space="preserve">Constituição Federal; Decreto nº 5.051: </t>
    </r>
    <r>
      <rPr>
        <sz val="10"/>
        <color theme="1"/>
        <rFont val="Arial"/>
        <family val="2"/>
      </rPr>
      <t xml:space="preserve">Promulga a Convenção nº 169 da Organização Internacional do Trabalho - OIT sobre Povos Indígenas e Tribais. </t>
    </r>
  </si>
  <si>
    <r>
      <rPr>
        <b/>
        <sz val="10"/>
        <color theme="1"/>
        <rFont val="Arial"/>
        <family val="2"/>
      </rPr>
      <t>Decreto nº 5.051:</t>
    </r>
    <r>
      <rPr>
        <sz val="10"/>
        <color theme="1"/>
        <rFont val="Arial"/>
        <family val="2"/>
      </rPr>
      <t xml:space="preserve"> art. 6º; 7º; </t>
    </r>
  </si>
  <si>
    <t>A realização de ações idealizadas para viabilizar a participação dos povos originários na revisão do PDE estão ocorrendo.</t>
  </si>
  <si>
    <t xml:space="preserve">Convenção 169 da Organização Internacional do Trabalho. </t>
  </si>
  <si>
    <t xml:space="preserve">Foram articuladas visitas consultivas nas aldeias Krukutu e Kalipety (TI Tenondé Porã) e Yvy Porã (TI Jaraguá), a fim de se viabilizar a participação das comunidades no referido processo e reuniões virtuais com as comunidades indígenas sobre a Revisão do Plano Diretor Estratégico - PDE.
</t>
  </si>
  <si>
    <t>Thiago Henrique Karai Djekupe</t>
  </si>
  <si>
    <t>Este procedimento administrativo foi instaurado com o objetivo de apurar possível deficiência na participação da população indígena no processo de revisão do Plano Diretor Estratégico do Município de São Paulo, em contrariedade ao disposto na Convenção 169 da OIT. Teve início com o recebimento de cópia de reunião realizada na 6ª Câmara de Coordenação e Revisão do Ministério Público Federal, na qual o líder indígena guarani da Terra indígena Jaraguá, Thiago Henrique Karai Djekupe, manifestou sua preocupação sobre o plano de zoneamento do município de São Paulo, que estaria ocorrendo sem a consulta prévia às comunidades indígenas. O MPF oficiou o Conselho Municipal dos Povos Indígenas - COPIND para informar quais mecanismos estão sendo implementados para que a população indígena seja incluída de forma prévia, livre e informada, nos termos da Convenção 169 da OIT, no processo de revisão do Plano Diretor: planejam visitas de trabalho dos técnicos da São Paulo Urbanismo e rodas de conversa nos territórios indígenas, para apresentação do PDE e escuta das demandas das comunidades; elaboração de documento decorrente das demandas relatadas pelas comunidades, que poderá ser transformado em capítulos do Projeto de Lei da revisão do PDE; além de outras medidas voltadas a incentivar a participação das comunidades indígenas. A realização de ações idealizadas para viabilizar a participação dos povos originários na revisão do PDE estão ocorrendo, o COPIND informou terem sido convocadas para apresentar contribuições para a revisão do PDE as lideranças dos povos Guarani Mbya das
terras indígenas Jaraguá e Tenondé Porã, os povos Pankararus da comunidade Real Parque, Fulni-ô e Kariri-Xocó. O líder da Terra indígena Jaraguá, Thiago Henrique Karai Djekupe, foi oficiado para se manifestar se houve de fato a efetivação das referidas ações, bem como o resultado das medidas junto às comunidades indígenas</t>
  </si>
  <si>
    <t>1.34.001.010452.2021-99</t>
  </si>
  <si>
    <t>Direito Territorial / CAR</t>
  </si>
  <si>
    <t>Em andamento: aguardando o andamento do referido processo na esfera administrativa e determina o sobrestamento do feito pelo prazo de seis meses.</t>
  </si>
  <si>
    <r>
      <rPr>
        <b/>
        <sz val="10"/>
        <color theme="1"/>
        <rFont val="Arial"/>
        <family val="2"/>
      </rPr>
      <t xml:space="preserve">Instrução Normativa nº 2/MMA: </t>
    </r>
    <r>
      <rPr>
        <sz val="10"/>
        <color theme="1"/>
        <rFont val="Arial"/>
        <family val="2"/>
      </rPr>
      <t xml:space="preserve">Define a metodologia para a classificação do grau de relevância das cavidades naturais subterrâneas, conforme previsto no art. 5o do Decreto no 99.556, de 1o de outubro de 1990. </t>
    </r>
    <r>
      <rPr>
        <b/>
        <sz val="10"/>
        <color theme="1"/>
        <rFont val="Arial"/>
        <family val="2"/>
      </rPr>
      <t xml:space="preserve"> Lei nº 12.651/2012:</t>
    </r>
    <r>
      <rPr>
        <sz val="10"/>
        <color theme="1"/>
        <rFont val="Arial"/>
        <family val="2"/>
      </rPr>
      <t xml:space="preserve"> Código Florestal; </t>
    </r>
  </si>
  <si>
    <r>
      <rPr>
        <b/>
        <sz val="10"/>
        <color theme="1"/>
        <rFont val="Arial"/>
        <family val="2"/>
      </rPr>
      <t>Instrução Normativa nº2/MMA:</t>
    </r>
    <r>
      <rPr>
        <sz val="10"/>
        <color theme="1"/>
        <rFont val="Arial"/>
        <family val="2"/>
      </rPr>
      <t xml:space="preserve"> art. 42; </t>
    </r>
    <r>
      <rPr>
        <b/>
        <sz val="10"/>
        <color theme="1"/>
        <rFont val="Arial"/>
        <family val="2"/>
      </rPr>
      <t>Lei nº 12.651:</t>
    </r>
    <r>
      <rPr>
        <sz val="10"/>
        <color theme="1"/>
        <rFont val="Arial"/>
        <family val="2"/>
      </rPr>
      <t xml:space="preserve"> art. 29; </t>
    </r>
  </si>
  <si>
    <t xml:space="preserve">As medidas solicitadas estão em fase de andamento, aguardando na esfera administrativa. </t>
  </si>
  <si>
    <t>6ª Câmara de Coordenação e Revisão do MPF</t>
  </si>
  <si>
    <r>
      <rPr>
        <sz val="10"/>
        <color theme="1"/>
        <rFont val="Arial"/>
        <family val="2"/>
      </rPr>
      <t xml:space="preserve">Trata-se de Inquérito Civil Público 1.34.001.010452/2021-99 instaurado na Procuradoria da República no Estado de São Paulo, a partir de ofício encaminhado pela 6ª Câmara de Coordenação e Revisão do MPF e, posteriormente, redistribuído à Procuradoria da Repúblico na Município de São Bernardo do Campo, com o intuito de apurar possíveis irregularidades no Cadastro Ambiental Rural (CAR), consistentes na inscrição de propriedades rurais inseridas em Terras Indígenas no município de São Paulo, no ano de 2021. O objetivo da investigação é o combate à eventual grilagem de terras e crimes ambientais em Terras Indígenas. </t>
    </r>
    <r>
      <rPr>
        <b/>
        <sz val="10"/>
        <color theme="1"/>
        <rFont val="Arial"/>
        <family val="2"/>
      </rPr>
      <t xml:space="preserve">Uma ação coordenada em 2020 identificou aproximadamente 10 mil registros de imóveis rurais no CAR em áreas destinadas a povos indígenas, </t>
    </r>
    <r>
      <rPr>
        <sz val="10"/>
        <color theme="1"/>
        <rFont val="Arial"/>
        <family val="2"/>
      </rPr>
      <t>refazendo a análise nos dados de sobreposição de imóveis rurais inscritos foi possível verificar que para o ano de 2021 tinha um total de 9.986 registros.</t>
    </r>
    <r>
      <rPr>
        <b/>
        <sz val="10"/>
        <color theme="1"/>
        <rFont val="Arial"/>
        <family val="2"/>
      </rPr>
      <t xml:space="preserve"> </t>
    </r>
    <r>
      <rPr>
        <sz val="10"/>
        <color theme="1"/>
        <rFont val="Arial"/>
        <family val="2"/>
      </rPr>
      <t>O apuratório foi inaugurado propondo-se a subsidiar futuras e eventuais
medidas judiciais ou extrajudiciais. Diante disso, foi expedido um ofício ao Serviço Florestal Ambiental, para que este informasse os dados das propriedades rurais, ou seja, no que se refere à transparência ativa das informações disponíveis no sítio eletrônico, bem como esclarecer quais medidas foram adotadas para solucionar as irregularidades de deficiência quanto à transparência das informações ambientais. A 6ª CCR</t>
    </r>
    <r>
      <rPr>
        <b/>
        <sz val="10"/>
        <color theme="1"/>
        <rFont val="Arial"/>
        <family val="2"/>
      </rPr>
      <t xml:space="preserve"> </t>
    </r>
    <r>
      <rPr>
        <sz val="10"/>
        <color theme="1"/>
        <rFont val="Arial"/>
        <family val="2"/>
      </rPr>
      <t>identificou três CARs abertos ou
pendentes inseridos em terras indígenas regularizadas e localizadas total ou parcialmente no município de São Paulo. O Serviço Florestal Brasileiro informou, ainda que, embora seja gestor do SICAR, os Estados é que detêm a competência sobre a inscrição no Cadastro Ambiental Rural. Em despacho da Secretaria de Agricultura e Abastecimento o CAR denominado Chácara das Palmeiras que se encontrava totalmente sobreposto à Terra Indígena Guarani da Barragem e o CAR denominado Área real 360,00 M2, igualmente com sobreposição à Terra Indígena Guarani da Barragem também foi cancelado por decisão administrativa; o CAR denominado Sítio Curucutu teve sua situação alterada de Ativo para Suspenso, sendo que este apresentava sobreposição parcial com a Terra Indígena Krukutu, havendo ainda sobreposição com a Terra Indígena Tenondé Porã, esta última ainda não regularizada. Diante do exposto a Procuradoria determina que seja oficiado à Secretaria de Agricultura e Abastecimento do Estado de São Paulo (SAA-SP), indagando quais providências serão tomadas para regularização da situação do CAR inserido parcialmente na TI referenciada acima. Em resposta, a SAA - SP irão informar que este será brevemente notificado, por meio de análise técnica individualizada, informando a ocorrência de sobreposição nas bases espaciais disponíveis e solicitando a retificação do cadastro e/ou justificativas, assim como as consequências decorrentes da não adoção de providências ou apresentação de justificativas que não venham a ser acolhidas.</t>
    </r>
  </si>
  <si>
    <t>1.34.011.000001.2021-24</t>
  </si>
  <si>
    <r>
      <rPr>
        <b/>
        <sz val="10"/>
        <color theme="1"/>
        <rFont val="Arial"/>
        <family val="2"/>
      </rPr>
      <t>Pg. 446:</t>
    </r>
    <r>
      <rPr>
        <sz val="10"/>
        <color theme="1"/>
        <rFont val="Arial"/>
        <family val="2"/>
      </rPr>
      <t xml:space="preserve"> conforme acordado em reunião realizada em 27 de setembro de 2022, a Funai analisou a demanda de um protocolo de comunicação e análise de impactos de acidentes ferroviários dentro de Terras Indígenas, de modo a atender ao item B)
PROTOCOLO, item 3 da Memória de Reunião (SEI no 4675394): A FUNAI, no prazo de 30 dias úteis, elaborará Informação Técnica direcionada à RUMO, com cópia ao IBAMA, requisitando detalhamento do CI-PBA para incluir medidas que conectem o Estudo de Análise de Riscos (EAR), o Programa de Gerenciamento de Risco (PGR) e o Programa de Atendimento de Emergências (PAE) da parte geral ambiental do PBA com o Componente Indígena, em especial, a linha 6 (segurança sobre trilhos) do Programa de Gestão Ambiental Territorial (PGAT) e o Programa de Comunicação Social Indígena. Não tem ata de reunião nesse procedimento. </t>
    </r>
    <r>
      <rPr>
        <b/>
        <sz val="10"/>
        <color theme="1"/>
        <rFont val="Arial"/>
        <family val="2"/>
      </rPr>
      <t xml:space="preserve">Pg: 455: </t>
    </r>
    <r>
      <rPr>
        <sz val="10"/>
        <color theme="1"/>
        <rFont val="Arial"/>
        <family val="2"/>
      </rPr>
      <t xml:space="preserve"> A Funai, em resposta ao deliberado na reunião do dia 27 comunicou ao MPF os impactos e medidas correspondentes, apontadass no componente Indígena do EIA, deixaram  de ser incluídas nas diferentes versões do Componente Indígena do Projeto Básico Ambiental e no Plano Operativo. </t>
    </r>
  </si>
  <si>
    <r>
      <rPr>
        <b/>
        <sz val="10"/>
        <color theme="1"/>
        <rFont val="Arial"/>
        <family val="2"/>
      </rPr>
      <t>Lei nº 9.605/1988:</t>
    </r>
    <r>
      <rPr>
        <sz val="10"/>
        <color theme="1"/>
        <rFont val="Arial"/>
        <family val="2"/>
      </rPr>
      <t xml:space="preserve"> Lei de Crimes Ambientais </t>
    </r>
  </si>
  <si>
    <r>
      <rPr>
        <b/>
        <sz val="10"/>
        <color theme="1"/>
        <rFont val="Arial"/>
        <family val="2"/>
      </rPr>
      <t xml:space="preserve">Lei nº 9.605/1988: </t>
    </r>
    <r>
      <rPr>
        <sz val="10"/>
        <color theme="1"/>
        <rFont val="Arial"/>
        <family val="2"/>
      </rPr>
      <t>art. 70.</t>
    </r>
  </si>
  <si>
    <t>Vistoria no local do acidente</t>
  </si>
  <si>
    <t>Movimentado para: Procuradoria da República no Município de São Bernardo do Campo</t>
  </si>
  <si>
    <t xml:space="preserve">INTERESSADO: Luisa Musatti Cytrynowicz; REPRESENTANTE: Comitê Interaldeias </t>
  </si>
  <si>
    <t xml:space="preserve">Trata-se de inquérito civil instaurado com objetivo de apurar eventuais irregularidades praticada pela empresa Rumo Malha Paulista S.A dentro da Terra Indígena Tenondé Porã, bem como medidas de prevenção e compensação de danos às comunidades indígenas decorrentes de acidentes na ferrovia entre os Pátios Ferroviários Embu-Guaçu - Pátio Evangelista de Souza e Paratinga – Perequê (Cubatão / SP. Foi informado que o trem estava carregado com farelo de soja; 163 funcionários da Rumo entrou na TI para realizar obras de reparo na rodovia, sem aviso prévio à FUNAI ou as comunidades indígenas. Foi solicitado providências para apurar os impactos do acidente e ainda o Comitê propôs a criação de um protocolo extrajudicial que garanta às comunidade e à FUNAI o direito de serem informados sobre a ocorrência de acidentes dentro da TI. Em 2021 o Comitê comunicou a ocorrência de novos acidentes (vazamentos de soja em 17/05/2021 e tombamento de três vagões carregados de açúcar em 15/07/2021) ocorridos na ferrovia que opera a empresa Rumo. Nos presentes autos não há elementos suficientes para a propositura da ação civil pública ou para a celebração de Termo de Ajustamento de Conduta, uma vez que ainda não foi possível determinar a extensão do dano e os impactos causados à comunidade indígena da Terra Indígena Tenondé Porã.
Novas diligências e IC prorrogado. </t>
  </si>
  <si>
    <t>1.34.011.000045.2019-30</t>
  </si>
  <si>
    <r>
      <rPr>
        <b/>
        <sz val="10"/>
        <color theme="1"/>
        <rFont val="Arial"/>
        <family val="2"/>
      </rPr>
      <t xml:space="preserve">Pg. 103: </t>
    </r>
    <r>
      <rPr>
        <sz val="10"/>
        <color theme="1"/>
        <rFont val="Arial"/>
        <family val="2"/>
      </rPr>
      <t xml:space="preserve">Contextualizamos que, em 17 de novembro de 2017, a Funai emitiu o Ofício ns 333/2017/CGLIC/DPDSFUNAI aprovando o Plano Operativo do CI-PBA e formalizando as tratativas feitas na oitiva (realizada em 10 e 11 de outubro de 2017), que subsidiaram o Plano Operativo Rev. ns 01, protocolado em 27 de dezembro de 2017; (IMPORTANTE) Pg. 810: ofício referente ao Plano Operativo (PO) do Componente Indígena do Plano Básico Ambiental (CI-PBA) que diz respeito às terras indígenas arroladas. Reuniões realizada nos dias 9 e 10, onde a empresa de consultoria encaminhou à Funai o produto com os ajustes acordados, mas devido alguns questionamentos, devem ser feitas retificações. “a) Questionamento 20 – a nota de rodapé “Na oitiva de consulta sobre o Plano Operativo ficou acordado que será instalada inicialmente a balsa, a partir de projeto executivo realizado por empresa de engenharia especializada para garantir a segurança da instalação, e posteriormente, caso a solução mostre-se inadequada a comunidade deve formalizar nova solicitação para instalação da ponte junto à CGLIC, assinada por toda a comunidade.” Deve ser incluída no corpo do texto”. </t>
    </r>
    <r>
      <rPr>
        <b/>
        <sz val="10"/>
        <color theme="1"/>
        <rFont val="Arial"/>
        <family val="2"/>
      </rPr>
      <t xml:space="preserve">Pg. 835-868: </t>
    </r>
    <r>
      <rPr>
        <sz val="10"/>
        <color theme="1"/>
        <rFont val="Arial"/>
        <family val="2"/>
      </rPr>
      <t>despacho saneador, analisando e organizando em ordem cronológica a documentação ao referido processo. Nos dias 10 e 11 de outubro de 2017, foram realizadas as reuniões de oitiva, para pactuação das revisões realizadas com as comunidades indígenas. Nessa mesma data, é assinado entre Rumo e Funai, uma “Carta de Intenção” na qual a Rumo se compromete a “executar integralmente as ações, atividades e procedimentos [no CI-PBA] – respeitando os cronogramas ali presentes -, através de um termo de compromisso a ser firmado entre a Rumo Malha Paulista e a Fundação Nacional do Índio”. Pg. 989-1057: informações atualizadas da RUMO sobre os andamentos atinentes ao CI-PBA. Pg. 1128: MPF reforça que “a FUNAI realizará oitiva das comunidades indígenas afetadas pela Malha Paulista, e após isso determinar e detalhar quais medidas devem ser executadas após o período de vigência do referido TC para mitigar e/ou compensar os impactos permanentes da operação da Malha Paulista”.</t>
    </r>
    <r>
      <rPr>
        <b/>
        <sz val="10"/>
        <color theme="1"/>
        <rFont val="Arial"/>
        <family val="2"/>
      </rPr>
      <t xml:space="preserve"> Pg. 1343-1684: </t>
    </r>
    <r>
      <rPr>
        <sz val="10"/>
        <color theme="1"/>
        <rFont val="Arial"/>
        <family val="2"/>
      </rPr>
      <t>Plano Operativo do Componente Indígena do Plano Básico Ambiental (CI-PBA); foram realizadas oficinas participativas Pg. 1361 “A empresa Écolos Consultoria e Projetos realizou uma série de oficinas participativas em todas as aldeias afetadas pelo empreendimento, com o objetivo de detalhar as demandas construtivas previstas como ações prioritárias, e distribuídas ao longo dos diferentes programas do CI-PBA. As oficinas foram realizadas no mês de Julho de 2016, coordenadas pela equipe da Écolos, e acompanhadas pela equipe técnica responsável pelo presente Plano Operativo. A descrição do processo de realização das oficinas e também dos projetos construtivos preliminares que serão detalhados posteriormente em projeto executivo está presente no Anexo 3 - Relatório Oficinas Participativas – Écolos -</t>
    </r>
    <r>
      <rPr>
        <b/>
        <sz val="10"/>
        <color theme="1"/>
        <rFont val="Arial"/>
        <family val="2"/>
      </rPr>
      <t xml:space="preserve"> </t>
    </r>
    <r>
      <rPr>
        <sz val="10"/>
        <color theme="1"/>
        <rFont val="Arial"/>
        <family val="2"/>
      </rPr>
      <t xml:space="preserve">Digital, que será referenciado diversas vezes ao longo do presente documento, sendo parte constitutiva do Plano Operativo. </t>
    </r>
    <r>
      <rPr>
        <b/>
        <sz val="10"/>
        <color theme="1"/>
        <rFont val="Arial"/>
        <family val="2"/>
      </rPr>
      <t xml:space="preserve">(IMPORTANTE) Pg. 1864: </t>
    </r>
    <r>
      <rPr>
        <sz val="10"/>
        <color theme="1"/>
        <rFont val="Arial"/>
        <family val="2"/>
      </rPr>
      <t>ofício do Comitê Interaldeias; até o momento a FUNAI não se manifestou sobre a Recomendação no 2; IBAMA e FUNAI não realizaram a audiência prevista no item “b” da Recomendação nº 2/2019-PRM-SBC-SP-4º Ofício.</t>
    </r>
    <r>
      <rPr>
        <b/>
        <sz val="10"/>
        <color theme="1"/>
        <rFont val="Arial"/>
        <family val="2"/>
      </rPr>
      <t xml:space="preserve"> Pg. 1899: </t>
    </r>
    <r>
      <rPr>
        <sz val="10"/>
        <color theme="1"/>
        <rFont val="Arial"/>
        <family val="2"/>
      </rPr>
      <t xml:space="preserve">resposta da FUNAI ao MPF.  </t>
    </r>
    <r>
      <rPr>
        <b/>
        <sz val="10"/>
        <color theme="1"/>
        <rFont val="Arial"/>
        <family val="2"/>
      </rPr>
      <t xml:space="preserve">(IMPORTANTE) Pg. 4.297 - 4.299; Pg. 4.407;  Pg. 4514; Pg 5510-5514. </t>
    </r>
    <r>
      <rPr>
        <sz val="10"/>
        <color theme="1"/>
        <rFont val="Arial"/>
        <family val="2"/>
      </rPr>
      <t xml:space="preserve">protocolo de intenções que entre si estabelcem a américa latina logística Malha Paulista e o Comitê Interaldeias; </t>
    </r>
    <r>
      <rPr>
        <b/>
        <sz val="10"/>
        <color theme="1"/>
        <rFont val="Arial"/>
        <family val="2"/>
      </rPr>
      <t>Pg. 7581:</t>
    </r>
    <r>
      <rPr>
        <sz val="10"/>
        <color theme="1"/>
        <rFont val="Arial"/>
        <family val="2"/>
      </rPr>
      <t xml:space="preserve"> A metodologia de trabalho para elaboração do Plano Operativo constituiu-se ainda de rodadas locais de construção do Plano Operativo, em cada uma das doze (12) aldeias envolvidas no CIPBA; três (3) reuniões coletivas de detalhamento dos Programas (também envolvendo todas as aldeias); e Oitiva de Consulta sobre o Plano Operativo, após análise da Funai.</t>
    </r>
  </si>
  <si>
    <t xml:space="preserve">Em andamento: investigaçoes prorrogadas </t>
  </si>
  <si>
    <r>
      <rPr>
        <sz val="10"/>
        <color theme="1"/>
        <rFont val="Arial"/>
        <family val="2"/>
      </rPr>
      <t xml:space="preserve">7 mil pg: 1.906 resultados. </t>
    </r>
    <r>
      <rPr>
        <b/>
        <sz val="10"/>
        <color theme="1"/>
        <rFont val="Arial"/>
        <family val="2"/>
      </rPr>
      <t>Pg. 2:</t>
    </r>
    <r>
      <rPr>
        <sz val="10"/>
        <color theme="1"/>
        <rFont val="Arial"/>
        <family val="2"/>
      </rPr>
      <t xml:space="preserve"> Ata de reunião realizada na Procuradoria da República no Município de São Bernardo do Campo no dia 06/12/2018; </t>
    </r>
    <r>
      <rPr>
        <b/>
        <sz val="10"/>
        <color theme="1"/>
        <rFont val="Arial"/>
        <family val="2"/>
      </rPr>
      <t>Pg. 3:</t>
    </r>
    <r>
      <rPr>
        <sz val="10"/>
        <color theme="1"/>
        <rFont val="Arial"/>
        <family val="2"/>
      </rPr>
      <t xml:space="preserve"> representantes com poder decisório da empresa Rumo para reunião que realizar-se-á no dia 07 de Janeiro de 2019, informando que na referida reunião deverá ser comunicado qual a decisão tomada pela empresa quanto a proposta conciliatória final da execução do CI-PBA, feita pelo Comitê Interaldeias, bem como qual decisão da empresa em relação a prorrogação do contrato com a empresa Ecolgy. Foi solicitado que até 07 de janeiro de 2018 a empresa Rumo deverá apresentar relatório informando a situação atual da execução de cada uma das 97 atividades do CI-PBA, devendo constar no relatório: a) nome da atividade; b) Prazo da execução; c) Situação atual da execução; d) Atividades em atraso; e) Motivo do atraso, bem como demais informações que entenderem necessário. (IMPORTANTE) </t>
    </r>
    <r>
      <rPr>
        <b/>
        <sz val="10"/>
        <color theme="1"/>
        <rFont val="Arial"/>
        <family val="2"/>
      </rPr>
      <t>Pg. 82-85</t>
    </r>
    <r>
      <rPr>
        <sz val="10"/>
        <color theme="1"/>
        <rFont val="Arial"/>
        <family val="2"/>
      </rPr>
      <t xml:space="preserve">: Funai presta informações sobre o deliberado na reunião 06/12/2018; “Outra questão que merece destaque neste tópico é o fato de o Comitê, na condição de representante de toda a comunidade indígena, nunca ter acesso direto ao diálogo com as pessoas que realmente possuem poder de decisão na Rumo. </t>
    </r>
    <r>
      <rPr>
        <b/>
        <sz val="10"/>
        <color theme="1"/>
        <rFont val="Arial"/>
        <family val="2"/>
      </rPr>
      <t>Pg. 86:</t>
    </r>
    <r>
      <rPr>
        <sz val="10"/>
        <color theme="1"/>
        <rFont val="Arial"/>
        <family val="2"/>
      </rPr>
      <t xml:space="preserve"> ata de reunião realizada no dia 06/12/2028 sobre tratativas da execução do CI-PBA. </t>
    </r>
    <r>
      <rPr>
        <b/>
        <sz val="10"/>
        <color theme="1"/>
        <rFont val="Arial"/>
        <family val="2"/>
      </rPr>
      <t>Pg. 94-102</t>
    </r>
    <r>
      <rPr>
        <sz val="10"/>
        <color theme="1"/>
        <rFont val="Arial"/>
        <family val="2"/>
      </rPr>
      <t xml:space="preserve">: Análise da Proposta Técnica e Orçamentária apresentada pelo Comitê Interaldeias dos Guarani e Tupi no âmbito da execução do CI-PBA da duplicação da ferrovia Itirapina-Cubatão. Reuniões realizadas no Plano Operativo do Componente Indígena do Plano Básico Ambiental (CI-PBA), </t>
    </r>
    <r>
      <rPr>
        <b/>
        <sz val="10"/>
        <color theme="1"/>
        <rFont val="Arial"/>
        <family val="2"/>
      </rPr>
      <t>Pg. 115:</t>
    </r>
    <r>
      <rPr>
        <sz val="10"/>
        <color theme="1"/>
        <rFont val="Arial"/>
        <family val="2"/>
      </rPr>
      <t xml:space="preserve"> construção das casas de reza, na reunião de pactuação, foi definida a construção de 10 Casas de Reza e 22 Casas de Moradia. Depois, durante o período das visitas para detalhamento das ações prioritárias, e conforme apresentado no Relatório anterior, por solicitação dos indígenas a demanda das casas de moradia na aldeia Aguapeú foi atualizada para seis (06), passando o total de 22 para 26, </t>
    </r>
    <r>
      <rPr>
        <b/>
        <sz val="10"/>
        <color theme="1"/>
        <rFont val="Arial"/>
        <family val="2"/>
      </rPr>
      <t>Pg. 154:</t>
    </r>
    <r>
      <rPr>
        <sz val="10"/>
        <color theme="1"/>
        <rFont val="Arial"/>
        <family val="2"/>
      </rPr>
      <t xml:space="preserve"> foi realizada uma reunião em setembro de 2015 envolvendo Rumo, Ecology e a Subprefeitura de Parelheiros, a fim de estabelecer uma parceria de longo prazo para a questão dos acessos na TI Tenondé Porã, e procurando atender a demanda imediata dessas aldeias Após essa reunião, foram realizadas algumas vistorias prévias da equipe da Ecology com a equipe da subprefeitura para reconhecimento dos pontos críticos da estrada e planejamento da ação. </t>
    </r>
    <r>
      <rPr>
        <b/>
        <sz val="10"/>
        <color theme="1"/>
        <rFont val="Arial"/>
        <family val="2"/>
      </rPr>
      <t>Pg. 167-194:</t>
    </r>
    <r>
      <rPr>
        <sz val="10"/>
        <color theme="1"/>
        <rFont val="Arial"/>
        <family val="2"/>
      </rPr>
      <t xml:space="preserve"> atas de reuniões de definição de ações prioritários de 27/07 a 01/08/2015,</t>
    </r>
    <r>
      <rPr>
        <b/>
        <sz val="10"/>
        <color theme="1"/>
        <rFont val="Arial"/>
        <family val="2"/>
      </rPr>
      <t xml:space="preserve"> Pg. 195-228</t>
    </r>
    <r>
      <rPr>
        <sz val="10"/>
        <color theme="1"/>
        <rFont val="Arial"/>
        <family val="2"/>
      </rPr>
      <t xml:space="preserve">: Termos de Entrega dos Material referentes às Casas de Reza, </t>
    </r>
    <r>
      <rPr>
        <b/>
        <sz val="10"/>
        <color theme="1"/>
        <rFont val="Arial"/>
        <family val="2"/>
      </rPr>
      <t>Pg. 229-276:</t>
    </r>
    <r>
      <rPr>
        <sz val="10"/>
        <color theme="1"/>
        <rFont val="Arial"/>
        <family val="2"/>
      </rPr>
      <t xml:space="preserve"> termos de entrega dos itens referentes à Agrossilvicultura, </t>
    </r>
    <r>
      <rPr>
        <b/>
        <sz val="10"/>
        <color theme="1"/>
        <rFont val="Arial"/>
        <family val="2"/>
      </rPr>
      <t>Pg. 277-289</t>
    </r>
    <r>
      <rPr>
        <sz val="10"/>
        <color theme="1"/>
        <rFont val="Arial"/>
        <family val="2"/>
      </rPr>
      <t>, Termos de entrega dos cachimbos e tambores, (IMPORTANTE)</t>
    </r>
    <r>
      <rPr>
        <b/>
        <sz val="10"/>
        <color theme="1"/>
        <rFont val="Arial"/>
        <family val="2"/>
      </rPr>
      <t xml:space="preserve"> Pg. 359- 412</t>
    </r>
    <r>
      <rPr>
        <sz val="10"/>
        <color theme="1"/>
        <rFont val="Arial"/>
        <family val="2"/>
      </rPr>
      <t xml:space="preserve">: atas das reuniões gerais e rodadas locais para elaboração do plano operativo do CI-PBA, </t>
    </r>
    <r>
      <rPr>
        <b/>
        <sz val="10"/>
        <color theme="1"/>
        <rFont val="Arial"/>
        <family val="2"/>
      </rPr>
      <t>Pg. 413:</t>
    </r>
    <r>
      <rPr>
        <sz val="10"/>
        <color theme="1"/>
        <rFont val="Arial"/>
        <family val="2"/>
      </rPr>
      <t xml:space="preserve"> relatório de oficinas participativas – Écolos,</t>
    </r>
    <r>
      <rPr>
        <b/>
        <sz val="10"/>
        <color theme="1"/>
        <rFont val="Arial"/>
        <family val="2"/>
      </rPr>
      <t xml:space="preserve"> Pg. 419-426: </t>
    </r>
    <r>
      <rPr>
        <sz val="10"/>
        <color theme="1"/>
        <rFont val="Arial"/>
        <family val="2"/>
      </rPr>
      <t xml:space="preserve">Termo de Compromisso entre ALL, FUNAI, MPF e Comitê Interaldeias para implementação do CI-PBA; </t>
    </r>
    <r>
      <rPr>
        <b/>
        <sz val="10"/>
        <color theme="1"/>
        <rFont val="Arial"/>
        <family val="2"/>
      </rPr>
      <t>Pg. 429-446</t>
    </r>
    <r>
      <rPr>
        <sz val="10"/>
        <color theme="1"/>
        <rFont val="Arial"/>
        <family val="2"/>
      </rPr>
      <t xml:space="preserve">: definições emergenciais sobre visitação turística na terra Indígena Tenondé Porã. </t>
    </r>
    <r>
      <rPr>
        <b/>
        <sz val="10"/>
        <color theme="1"/>
        <rFont val="Arial"/>
        <family val="2"/>
      </rPr>
      <t xml:space="preserve">Pg. 449-462: </t>
    </r>
    <r>
      <rPr>
        <sz val="10"/>
        <color theme="1"/>
        <rFont val="Arial"/>
        <family val="2"/>
      </rPr>
      <t xml:space="preserve">Tabela síntese das intervenções construtivas do Plano Operativo; </t>
    </r>
    <r>
      <rPr>
        <b/>
        <sz val="10"/>
        <color theme="1"/>
        <rFont val="Arial"/>
        <family val="2"/>
      </rPr>
      <t>Pg. 485:</t>
    </r>
    <r>
      <rPr>
        <sz val="10"/>
        <color theme="1"/>
        <rFont val="Arial"/>
        <family val="2"/>
      </rPr>
      <t xml:space="preserve"> Proposta Técnica e Orçamentária Execução do Componente Indígena do Plano Básico Ambiental das Obras de Duplicação da Malha Ferroviária Paulista – Trecho Itirapina/Cubatão.  Dentro desse documento tem: Documento pelo qual o Comitê Interaldeias formaliza sua decisão de assumir a gestão do CI-PBA; </t>
    </r>
    <r>
      <rPr>
        <b/>
        <sz val="10"/>
        <color theme="1"/>
        <rFont val="Arial"/>
        <family val="2"/>
      </rPr>
      <t>Pg. 754:</t>
    </r>
    <r>
      <rPr>
        <sz val="10"/>
        <color theme="1"/>
        <rFont val="Arial"/>
        <family val="2"/>
      </rPr>
      <t xml:space="preserve"> Ata da Reunião do Comitê Interaldeias de 12 de julho de 2018, na aldeia Tenondé Porã com o objetivo de comunicar que o Comitê Interaldeias se tornou pessoa jurídica sem fins lucrativos com o objetivo de assumir a gestão do Plano Operativo do CI-PBA; </t>
    </r>
    <r>
      <rPr>
        <b/>
        <sz val="10"/>
        <color theme="1"/>
        <rFont val="Arial"/>
        <family val="2"/>
      </rPr>
      <t>Pg. 756-775:</t>
    </r>
    <r>
      <rPr>
        <sz val="10"/>
        <color theme="1"/>
        <rFont val="Arial"/>
        <family val="2"/>
      </rPr>
      <t xml:space="preserve"> Ata da Assembleia Geral para Fundação do Comitê Interaldeias; </t>
    </r>
    <r>
      <rPr>
        <b/>
        <sz val="10"/>
        <color theme="1"/>
        <rFont val="Arial"/>
        <family val="2"/>
      </rPr>
      <t xml:space="preserve">Pg. 792: </t>
    </r>
    <r>
      <rPr>
        <sz val="10"/>
        <color theme="1"/>
        <rFont val="Arial"/>
        <family val="2"/>
      </rPr>
      <t xml:space="preserve">Ata da Reunião do Comitê Interaldeias de 26 de setembro de 2018. </t>
    </r>
    <r>
      <rPr>
        <b/>
        <sz val="10"/>
        <color theme="1"/>
        <rFont val="Arial"/>
        <family val="2"/>
      </rPr>
      <t>Pg. 794-809:</t>
    </r>
    <r>
      <rPr>
        <sz val="10"/>
        <color theme="1"/>
        <rFont val="Arial"/>
        <family val="2"/>
      </rPr>
      <t xml:space="preserve"> documento formalizado pelas comunidades das aldeias impactadas pelas obras de Duplicação do Trecho Itirapina-Cubatão, portanto querem participar diretamente das atividades previstas e aprovadas do CI-PBA desta obra. </t>
    </r>
    <r>
      <rPr>
        <b/>
        <sz val="10"/>
        <color theme="1"/>
        <rFont val="Arial"/>
        <family val="2"/>
      </rPr>
      <t xml:space="preserve">Pg. 825: </t>
    </r>
    <r>
      <rPr>
        <sz val="10"/>
        <color theme="1"/>
        <rFont val="Arial"/>
        <family val="2"/>
      </rPr>
      <t xml:space="preserve">MPF requisita a realização de perícia antropológica para o esclarecimento dos seguintes pontos: a) Apurar se o condicionante 2.16 da Licença de Instalação 998 está sendo ou não cumprida; b) Apurar possíveis/eventuais impactos extras que a condução do processo de licenciamento da empresa Rumo está gerando no modo de vida das comunidades indígenas localizadas na Terra Indígena (TI) Tenondé Porã; entre outros; </t>
    </r>
    <r>
      <rPr>
        <b/>
        <sz val="10"/>
        <color theme="1"/>
        <rFont val="Arial"/>
        <family val="2"/>
      </rPr>
      <t>Pg. 835-868</t>
    </r>
    <r>
      <rPr>
        <sz val="10"/>
        <color theme="1"/>
        <rFont val="Arial"/>
        <family val="2"/>
      </rPr>
      <t xml:space="preserve">: despacho saneador, analisando e organizado e ordem cronológica a documentação relevante ao referido processo; </t>
    </r>
    <r>
      <rPr>
        <b/>
        <sz val="10"/>
        <color theme="1"/>
        <rFont val="Arial"/>
        <family val="2"/>
      </rPr>
      <t xml:space="preserve">Pg. 899-933: </t>
    </r>
    <r>
      <rPr>
        <sz val="10"/>
        <color theme="1"/>
        <rFont val="Arial"/>
        <family val="2"/>
      </rPr>
      <t xml:space="preserve">Histórico processual do Componente Indígena do processo de licenciamento ambiental das obras de duplicação do trecho Itirapina Cubatão da malha ferroviária paulista. </t>
    </r>
    <r>
      <rPr>
        <b/>
        <sz val="10"/>
        <color theme="1"/>
        <rFont val="Arial"/>
        <family val="2"/>
      </rPr>
      <t>Pg. 1056:</t>
    </r>
    <r>
      <rPr>
        <sz val="10"/>
        <color theme="1"/>
        <rFont val="Arial"/>
        <family val="2"/>
      </rPr>
      <t xml:space="preserve"> minuta da ata de reunião entre rumo e comitê interaldeias, sobre tentativa de fechamento ou indicação de método de trabalho para fechamento da definição de escopo e custos. </t>
    </r>
    <r>
      <rPr>
        <b/>
        <sz val="10"/>
        <color theme="1"/>
        <rFont val="Arial"/>
        <family val="2"/>
      </rPr>
      <t>Pg. 1091:</t>
    </r>
    <r>
      <rPr>
        <sz val="10"/>
        <color theme="1"/>
        <rFont val="Arial"/>
        <family val="2"/>
      </rPr>
      <t xml:space="preserve"> Termo de Compromisso que Entre si Celebram a Rumo Malha Paulista S.A., a Fundação Nacional Do Índio – Funai, As Comunidades Indígenas das Terras Indígenas Tenondé Porã;</t>
    </r>
    <r>
      <rPr>
        <b/>
        <sz val="10"/>
        <color theme="1"/>
        <rFont val="Arial"/>
        <family val="2"/>
      </rPr>
      <t xml:space="preserve"> Pg. 1763</t>
    </r>
    <r>
      <rPr>
        <sz val="10"/>
        <color theme="1"/>
        <rFont val="Arial"/>
        <family val="2"/>
      </rPr>
      <t xml:space="preserve">: ata de reunião realizada no dia 09/03/2020 para tratar de assuntos referente à assinatura da minuta do Termo de Compromisso. </t>
    </r>
    <r>
      <rPr>
        <b/>
        <sz val="10"/>
        <color theme="1"/>
        <rFont val="Arial"/>
        <family val="2"/>
      </rPr>
      <t>Pg. 1963:</t>
    </r>
    <r>
      <rPr>
        <sz val="10"/>
        <color theme="1"/>
        <rFont val="Arial"/>
        <family val="2"/>
      </rPr>
      <t xml:space="preserve"> ata de reunião realizada no dia 26/03/2021 sobre melhorias e abertura de acessos viários às Tis e aldeias do CI-PBA.</t>
    </r>
    <r>
      <rPr>
        <b/>
        <sz val="10"/>
        <color theme="1"/>
        <rFont val="Arial"/>
        <family val="2"/>
      </rPr>
      <t xml:space="preserve"> Pg. 1965:</t>
    </r>
    <r>
      <rPr>
        <sz val="10"/>
        <color theme="1"/>
        <rFont val="Arial"/>
        <family val="2"/>
      </rPr>
      <t xml:space="preserve"> ata de reunião realizada no dia 19/04/2021 sobre melhorias e abertura de acessos viários às Tis e aldeias do CI-PBA. </t>
    </r>
    <r>
      <rPr>
        <b/>
        <sz val="10"/>
        <color theme="1"/>
        <rFont val="Arial"/>
        <family val="2"/>
      </rPr>
      <t>Pg. 2041:</t>
    </r>
    <r>
      <rPr>
        <sz val="10"/>
        <color theme="1"/>
        <rFont val="Arial"/>
        <family val="2"/>
      </rPr>
      <t xml:space="preserve"> ata de reunião realizada no dia 31/05/2021 sobre a recomendação Nº 2/2019 - PRM-SBC-SP - 4º OFÍCIO e pedido realizado pela RUMO ao IBAMA para realização de obras a fim de aumentar a estrutura do pátio Paratinga. </t>
    </r>
    <r>
      <rPr>
        <b/>
        <sz val="10"/>
        <color theme="1"/>
        <rFont val="Arial"/>
        <family val="2"/>
      </rPr>
      <t>Pg. 2097:</t>
    </r>
    <r>
      <rPr>
        <sz val="10"/>
        <color theme="1"/>
        <rFont val="Arial"/>
        <family val="2"/>
      </rPr>
      <t xml:space="preserve"> ata de reunião realizada no dia 02/07/2021 sobre Retropátio no Pátio de Paratinga. </t>
    </r>
    <r>
      <rPr>
        <b/>
        <sz val="10"/>
        <color theme="1"/>
        <rFont val="Arial"/>
        <family val="2"/>
      </rPr>
      <t>Pg. 2124</t>
    </r>
    <r>
      <rPr>
        <sz val="10"/>
        <color theme="1"/>
        <rFont val="Arial"/>
        <family val="2"/>
      </rPr>
      <t xml:space="preserve">: memória de reunião realizada no dia 11/08/2021 sobre a anuência para a abertura de acesso viário à comunidade Indígena Guyrapaju/SBC. </t>
    </r>
    <r>
      <rPr>
        <b/>
        <sz val="10"/>
        <color theme="1"/>
        <rFont val="Arial"/>
        <family val="2"/>
      </rPr>
      <t xml:space="preserve">Pg. 2198: </t>
    </r>
    <r>
      <rPr>
        <sz val="10"/>
        <color theme="1"/>
        <rFont val="Arial"/>
        <family val="2"/>
      </rPr>
      <t xml:space="preserve">determinações do MPF , considerando o deliberado na reunião realizada com a empresa RUMO, por videoconferência, no dia 15/02/2022.  </t>
    </r>
    <r>
      <rPr>
        <b/>
        <sz val="10"/>
        <color theme="1"/>
        <rFont val="Arial"/>
        <family val="2"/>
      </rPr>
      <t>Pg. 2224</t>
    </r>
    <r>
      <rPr>
        <sz val="10"/>
        <color theme="1"/>
        <rFont val="Arial"/>
        <family val="2"/>
      </rPr>
      <t xml:space="preserve">: reunião realizada no dia 14/02/2022 sobre Devolutiva da Consulta Prévia da Rumo à Elektro realizada em 22/12/21 com foco no estabelecimento das diretrizes para o fornecimento de energia elétrica para as novas instalações previstas no Termo de Compromisso do PBA Indígena da Rumo; e direcionamentos para complementação das informações técnicas para elaboração dos projetos de extensão de rede elétrica. </t>
    </r>
    <r>
      <rPr>
        <b/>
        <sz val="10"/>
        <color theme="1"/>
        <rFont val="Arial"/>
        <family val="2"/>
      </rPr>
      <t xml:space="preserve">Pg. 2274-2488: </t>
    </r>
    <r>
      <rPr>
        <sz val="10"/>
        <color theme="1"/>
        <rFont val="Arial"/>
        <family val="2"/>
      </rPr>
      <t xml:space="preserve">Relatório Consolidado das Atividades de Execução Comitê - 1° ano de vigência do Termo de Compromisso. </t>
    </r>
    <r>
      <rPr>
        <b/>
        <sz val="10"/>
        <color theme="1"/>
        <rFont val="Arial"/>
        <family val="2"/>
      </rPr>
      <t>Pg. 2914</t>
    </r>
    <r>
      <rPr>
        <sz val="10"/>
        <color theme="1"/>
        <rFont val="Arial"/>
        <family val="2"/>
      </rPr>
      <t xml:space="preserve">: No dia 22 de fevereiro de 2022, uma reunião geral reuniu lideranças de todas as aldeias do litoral na aldeia Tekoa Mirim, ocasião em que houve apresentação da consultora contratada para executar as atividades relacionadas à elaboração dos PGTAs e do Diagnóstico. Além das demais pautas da reunião, os participantes também conversaram sobre o cronograma de trabalho, bem como a importância e os pressupostos necessários para elaboração coletiva desses documentos. </t>
    </r>
    <r>
      <rPr>
        <b/>
        <sz val="10"/>
        <color theme="1"/>
        <rFont val="Arial"/>
        <family val="2"/>
      </rPr>
      <t>Pg. 3137-3213:</t>
    </r>
    <r>
      <rPr>
        <sz val="10"/>
        <color theme="1"/>
        <rFont val="Arial"/>
        <family val="2"/>
      </rPr>
      <t xml:space="preserve"> Relatório Técnico Interaldeias. (IMPORTANTE) </t>
    </r>
    <r>
      <rPr>
        <b/>
        <sz val="10"/>
        <color theme="1"/>
        <rFont val="Arial"/>
        <family val="2"/>
      </rPr>
      <t>Pg. 3748:</t>
    </r>
    <r>
      <rPr>
        <sz val="10"/>
        <color theme="1"/>
        <rFont val="Arial"/>
        <family val="2"/>
      </rPr>
      <t xml:space="preserve"> ata de reunião realizada no dia 17/07/2008. </t>
    </r>
    <r>
      <rPr>
        <b/>
        <sz val="10"/>
        <color theme="1"/>
        <rFont val="Arial"/>
        <family val="2"/>
      </rPr>
      <t xml:space="preserve">Pg. 5061: </t>
    </r>
    <r>
      <rPr>
        <sz val="10"/>
        <color theme="1"/>
        <rFont val="Arial"/>
        <family val="2"/>
      </rPr>
      <t xml:space="preserve">memória de reunião sobre a melhoria  e abertura de acessos viários às TIs e aldeias do CI-PBA (Programa de Gestão Ambiental e Territorial Linha de Ação 5 – Instalação de infraestrutura Mínima para Permanências nos Pontos Escolhidos pelas Comunidades como Focos de Redispersão Territorial. </t>
    </r>
    <r>
      <rPr>
        <b/>
        <sz val="10"/>
        <color theme="1"/>
        <rFont val="Arial"/>
        <family val="2"/>
      </rPr>
      <t>Pg. 5067:</t>
    </r>
    <r>
      <rPr>
        <sz val="10"/>
        <color theme="1"/>
        <rFont val="Arial"/>
        <family val="2"/>
      </rPr>
      <t xml:space="preserve"> ata da Primeira Reunião do Conselho Gestor o PBA-CI – Duplicação do Trecho Ferroviário Itirapina-Cubatão, Realizada Em 20 de Setembro De 2022. </t>
    </r>
    <r>
      <rPr>
        <b/>
        <sz val="10"/>
        <color theme="1"/>
        <rFont val="Arial"/>
        <family val="2"/>
      </rPr>
      <t>Pg. 5102:</t>
    </r>
    <r>
      <rPr>
        <sz val="10"/>
        <color theme="1"/>
        <rFont val="Arial"/>
        <family val="2"/>
      </rPr>
      <t xml:space="preserve"> memória de reunião realizada no dia 12/12/2022 sobre Melhoria e abertura de acessos viários às TIs e aldeias do CI-PBA ; 2. Melhorias dos Sistemas de Abastecimento de Água e Saneamento das Aldeias; 3. Protocolo de comunicação e análise de impactos de acidentes ferroviários dentro de Terras Indígenas; 4. Necessidade de licenciamento prévio para a implantação de um retropátio no Pátio de Paratinga, em São Vicente/SP; 5. Protocolo de entrada em território indígena para a realização de reparo em ferrovia; 6. RECOMENDAÇÃO Nº 2/2019 - PRM-SBC-SP - 4º OFÍCIO. Pg. 5134: aditivo ao Termo de Compromisso. </t>
    </r>
    <r>
      <rPr>
        <b/>
        <sz val="10"/>
        <color theme="1"/>
        <rFont val="Arial"/>
        <family val="2"/>
      </rPr>
      <t>Pg. 5148</t>
    </r>
    <r>
      <rPr>
        <sz val="10"/>
        <color theme="1"/>
        <rFont val="Arial"/>
        <family val="2"/>
      </rPr>
      <t xml:space="preserve">: memória de reunião realizada no dia 27/01/2023 sobre o cronograma CI-PBA. </t>
    </r>
    <r>
      <rPr>
        <b/>
        <sz val="10"/>
        <color theme="1"/>
        <rFont val="Arial"/>
        <family val="2"/>
      </rPr>
      <t>Pg. 5149:</t>
    </r>
    <r>
      <rPr>
        <sz val="10"/>
        <color theme="1"/>
        <rFont val="Arial"/>
        <family val="2"/>
      </rPr>
      <t xml:space="preserve"> memória de reunião realizada no dia 13/02/2023. </t>
    </r>
    <r>
      <rPr>
        <b/>
        <sz val="10"/>
        <color theme="1"/>
        <rFont val="Arial"/>
        <family val="2"/>
      </rPr>
      <t xml:space="preserve">Pg. 5388: </t>
    </r>
    <r>
      <rPr>
        <sz val="10"/>
        <color theme="1"/>
        <rFont val="Arial"/>
        <family val="2"/>
      </rPr>
      <t xml:space="preserve">ata de reunião realizada no dia 29/04/2024 sobre a coleta de lixo; Os representantes do Consórcio São Bernardo Ambiental (Jaime Simplício Toloza - celular 9.73176211 e Daniel Alá Navarro - celular 9.47558316) se comprometeram a realizar visita técnica na aldeia Guyrapaju no dia 02/05/2024, às 10h, com o representante da empresa Rumo e da Secretaria de Serviços Urbanos, com objetivo de colher informações sobre a quantidade de lixo gerado pela comunidade indígena Guyrapaju para adequar o veículo que realiza a coleta de lixo para que não danifique a estrada. O ponto de encontro será no local das instalações do futuro ecoponto na Estrada do Rio Acima, sem número, próximo a EMEB – Escola Municipal de Educação Básica do núcleo Santa Cruz. </t>
    </r>
    <r>
      <rPr>
        <b/>
        <sz val="10"/>
        <color theme="1"/>
        <rFont val="Arial"/>
        <family val="2"/>
      </rPr>
      <t xml:space="preserve">Pg. 5401: </t>
    </r>
    <r>
      <rPr>
        <sz val="10"/>
        <color theme="1"/>
        <rFont val="Arial"/>
        <family val="2"/>
      </rPr>
      <t xml:space="preserve">ata de reunião realizada no dia 06/05/2024 sobre a coleta de lixo na aldeia guyrapaju; O Consórcio São Bernardo Ambiental comprometese a substituir o veículo que realiza a coleta de lixo na aldeia Guyrapaju por um caminhão microcompactador, com peso descarregado (tara) de 6.100kg, que iniciará o seu roteiro de coleta na aldeia Guyrapaju descarregado. Os presentes acreditam que com a redução do peso do veículo (o veículo atual possui um peso descarregado de 14 toneladas) não haverá danos à estrada de acesso à aldeia. Excepcionalmente o Consórcio ressalva que poderá fazer temporariamente uso de outros veículos em caso de avarias mecânicas e outros impedimentos do caminhão microcompactador. </t>
    </r>
    <r>
      <rPr>
        <b/>
        <sz val="10"/>
        <color theme="1"/>
        <rFont val="Arial"/>
        <family val="2"/>
      </rPr>
      <t xml:space="preserve">Pg. 5405-5408: </t>
    </r>
    <r>
      <rPr>
        <sz val="10"/>
        <color theme="1"/>
        <rFont val="Arial"/>
        <family val="2"/>
      </rPr>
      <t xml:space="preserve">Diretrizes para comunicações e parcerias com a Terra Indígena Tenondé Porã. </t>
    </r>
    <r>
      <rPr>
        <b/>
        <sz val="10"/>
        <color theme="1"/>
        <rFont val="Arial"/>
        <family val="2"/>
      </rPr>
      <t>Pg. 5424:</t>
    </r>
    <r>
      <rPr>
        <sz val="10"/>
        <color theme="1"/>
        <rFont val="Arial"/>
        <family val="2"/>
      </rPr>
      <t xml:space="preserve"> ata de reunião realizada no dia 28/05/2024 sobre a entrega das obras RUMO para prefeitura. </t>
    </r>
    <r>
      <rPr>
        <b/>
        <sz val="10"/>
        <color theme="1"/>
        <rFont val="Arial"/>
        <family val="2"/>
      </rPr>
      <t>Pg. 5426:</t>
    </r>
    <r>
      <rPr>
        <sz val="10"/>
        <color theme="1"/>
        <rFont val="Arial"/>
        <family val="2"/>
      </rPr>
      <t xml:space="preserve"> ata de reunião realizada no dia 24/07/2024 sobre as medidas de compensação e mitigação LO nº1180/2013 – RUMO. </t>
    </r>
    <r>
      <rPr>
        <b/>
        <sz val="10"/>
        <color theme="1"/>
        <rFont val="Arial"/>
        <family val="2"/>
      </rPr>
      <t>Pg. 5582:</t>
    </r>
    <r>
      <rPr>
        <sz val="10"/>
        <color theme="1"/>
        <rFont val="Arial"/>
        <family val="2"/>
      </rPr>
      <t xml:space="preserve"> manifestação indígena por email por falta de informações que não estavam no relatório. (IMPORTANTE) </t>
    </r>
    <r>
      <rPr>
        <b/>
        <sz val="10"/>
        <color theme="1"/>
        <rFont val="Arial"/>
        <family val="2"/>
      </rPr>
      <t>Pg. 5680-5943:</t>
    </r>
    <r>
      <rPr>
        <sz val="10"/>
        <color theme="1"/>
        <rFont val="Arial"/>
        <family val="2"/>
      </rPr>
      <t xml:space="preserve"> Duplicação do Trecho Ferroviário Itirapina – Cubatão, Estudo de Viabilidade Integrada dos Centros de Cultura Guarani.</t>
    </r>
    <r>
      <rPr>
        <b/>
        <sz val="10"/>
        <color theme="1"/>
        <rFont val="Arial"/>
        <family val="2"/>
      </rPr>
      <t xml:space="preserve"> Pg. 5970:</t>
    </r>
    <r>
      <rPr>
        <sz val="10"/>
        <color theme="1"/>
        <rFont val="Arial"/>
        <family val="2"/>
      </rPr>
      <t xml:space="preserve"> reunião realizada no dia 23/06/2015: acordos prévios para realização do Plano Operativo de retificação do CI-PBA referente à ferrovia Itirapina Cubatão/SP.</t>
    </r>
    <r>
      <rPr>
        <b/>
        <sz val="10"/>
        <color theme="1"/>
        <rFont val="Arial"/>
        <family val="2"/>
      </rPr>
      <t xml:space="preserve"> Pg. 5972:</t>
    </r>
    <r>
      <rPr>
        <sz val="10"/>
        <color theme="1"/>
        <rFont val="Arial"/>
        <family val="2"/>
      </rPr>
      <t xml:space="preserve"> memória de reunião sobre componente indígena. </t>
    </r>
    <r>
      <rPr>
        <b/>
        <sz val="10"/>
        <color theme="1"/>
        <rFont val="Arial"/>
        <family val="2"/>
      </rPr>
      <t xml:space="preserve">Pg. 5999: </t>
    </r>
    <r>
      <rPr>
        <sz val="10"/>
        <color theme="1"/>
        <rFont val="Arial"/>
        <family val="2"/>
      </rPr>
      <t xml:space="preserve">reunião realizada no dia 08/08/15 Como previsto foi realizado um encontro na aldeia guarani Tekoa Mirim, no dia 08 de Agosto de 2015, onde houve a participação dos suplentes e titulares do comitê interaldeias, mais os caciques, lideranças e representantes das comunidades referidas que são Krukutu, Tenonde Porã (capital), e Aguapéu, Serro Cora, Rio Branco, Tekoa Mirim e Itaóca (litoral). Esse encontro tinha um dos objetivos Avaliar o processo da devolutiva dos Consultores Ecology Brasil e Cataratas. </t>
    </r>
    <r>
      <rPr>
        <b/>
        <sz val="10"/>
        <color theme="1"/>
        <rFont val="Arial"/>
        <family val="2"/>
      </rPr>
      <t>Pg. 6067-6111:</t>
    </r>
    <r>
      <rPr>
        <sz val="10"/>
        <color theme="1"/>
        <rFont val="Arial"/>
        <family val="2"/>
      </rPr>
      <t xml:space="preserve"> atas de reuniões para apresentações do andamento das ações prioritárias. </t>
    </r>
    <r>
      <rPr>
        <b/>
        <sz val="10"/>
        <color theme="1"/>
        <rFont val="Arial"/>
        <family val="2"/>
      </rPr>
      <t xml:space="preserve">Pg. 7204-7211: </t>
    </r>
    <r>
      <rPr>
        <sz val="10"/>
        <color theme="1"/>
        <rFont val="Arial"/>
        <family val="2"/>
      </rPr>
      <t xml:space="preserve">atas de reuniões realizadas em anexo. </t>
    </r>
    <r>
      <rPr>
        <b/>
        <sz val="10"/>
        <color theme="1"/>
        <rFont val="Arial"/>
        <family val="2"/>
      </rPr>
      <t>Pg. 7228-7233:</t>
    </r>
    <r>
      <rPr>
        <sz val="10"/>
        <color theme="1"/>
        <rFont val="Arial"/>
        <family val="2"/>
      </rPr>
      <t xml:space="preserve"> atas de reuniões realizadas em anexo. </t>
    </r>
    <r>
      <rPr>
        <b/>
        <sz val="10"/>
        <color theme="1"/>
        <rFont val="Arial"/>
        <family val="2"/>
      </rPr>
      <t>Pg. 7461-7472</t>
    </r>
    <r>
      <rPr>
        <sz val="10"/>
        <color theme="1"/>
        <rFont val="Arial"/>
        <family val="2"/>
      </rPr>
      <t xml:space="preserve"> atas de reuniões realizadas em anexo. </t>
    </r>
    <r>
      <rPr>
        <b/>
        <sz val="10"/>
        <color theme="1"/>
        <rFont val="Arial"/>
        <family val="2"/>
      </rPr>
      <t>Pg. 7517-7522:</t>
    </r>
    <r>
      <rPr>
        <sz val="10"/>
        <color theme="1"/>
        <rFont val="Arial"/>
        <family val="2"/>
      </rPr>
      <t xml:space="preserve"> atas de reuniões realizadas em anexo. </t>
    </r>
    <r>
      <rPr>
        <b/>
        <sz val="10"/>
        <color theme="1"/>
        <rFont val="Arial"/>
        <family val="2"/>
      </rPr>
      <t>Pg. 7533- 7542:</t>
    </r>
    <r>
      <rPr>
        <sz val="10"/>
        <color theme="1"/>
        <rFont val="Arial"/>
        <family val="2"/>
      </rPr>
      <t xml:space="preserve"> atas de reuniões realizadas em anexo. </t>
    </r>
  </si>
  <si>
    <r>
      <rPr>
        <b/>
        <sz val="10"/>
        <color theme="1"/>
        <rFont val="Arial"/>
        <family val="2"/>
      </rPr>
      <t>Constituição Federal; Decreto nº 5.051/2004:</t>
    </r>
    <r>
      <rPr>
        <sz val="10"/>
        <color theme="1"/>
        <rFont val="Arial"/>
        <family val="2"/>
      </rPr>
      <t xml:space="preserve"> Promulga a Convenção nº 169 da Organização Internacional do Trabalho - OIT sobre Povos Indígenas e Tribais;  Lei nº 9.605/98: Lei de Crimes Ambientais; </t>
    </r>
    <r>
      <rPr>
        <b/>
        <sz val="10"/>
        <color theme="1"/>
        <rFont val="Arial"/>
        <family val="2"/>
      </rPr>
      <t xml:space="preserve">Decreto nº 6.514/2008: </t>
    </r>
    <r>
      <rPr>
        <sz val="10"/>
        <color theme="1"/>
        <rFont val="Arial"/>
        <family val="2"/>
      </rPr>
      <t>Dispõe sobre as infrações e sanções administrativas ao meio ambiente, estabelece o processo administrativo federal para apuração destas infrações, e dá outras providências.</t>
    </r>
  </si>
  <si>
    <r>
      <rPr>
        <b/>
        <sz val="10"/>
        <color theme="1"/>
        <rFont val="Arial"/>
        <family val="2"/>
      </rPr>
      <t>CF/88:</t>
    </r>
    <r>
      <rPr>
        <sz val="10"/>
        <color theme="1"/>
        <rFont val="Arial"/>
        <family val="2"/>
      </rPr>
      <t xml:space="preserve"> art. 231; </t>
    </r>
    <r>
      <rPr>
        <b/>
        <sz val="10"/>
        <color theme="1"/>
        <rFont val="Arial"/>
        <family val="2"/>
      </rPr>
      <t>Decreto nº 5.051/2004:</t>
    </r>
    <r>
      <rPr>
        <sz val="10"/>
        <color theme="1"/>
        <rFont val="Arial"/>
        <family val="2"/>
      </rPr>
      <t xml:space="preserve"> art. 6º, 7º, 15; </t>
    </r>
    <r>
      <rPr>
        <b/>
        <sz val="10"/>
        <color theme="1"/>
        <rFont val="Arial"/>
        <family val="2"/>
      </rPr>
      <t>Lei nº 9.605/98:</t>
    </r>
    <r>
      <rPr>
        <sz val="10"/>
        <color theme="1"/>
        <rFont val="Arial"/>
        <family val="2"/>
      </rPr>
      <t xml:space="preserve"> art. 70; </t>
    </r>
    <r>
      <rPr>
        <b/>
        <sz val="10"/>
        <color theme="1"/>
        <rFont val="Arial"/>
        <family val="2"/>
      </rPr>
      <t>Decreto nº 6.514/2008:</t>
    </r>
    <r>
      <rPr>
        <sz val="10"/>
        <color theme="1"/>
        <rFont val="Arial"/>
        <family val="2"/>
      </rPr>
      <t xml:space="preserve"> art. 66</t>
    </r>
  </si>
  <si>
    <t>Assinado um termo de compromisso</t>
  </si>
  <si>
    <t>Perícia antropológica para verificar /eventuais impactos extras que a condução do processo de licenciamento da empresa Rumo está gerando no modo de vida das comunidades indígenas localizadas na Terra Indígena (TI) Tenondé Porã</t>
  </si>
  <si>
    <t>REPRESENTANTE: MPF</t>
  </si>
  <si>
    <t xml:space="preserve">Procedimento Administrativo com objetivo de acompanhar a execução do Plano Operativo do Componente Indígena do Plano Básico Ambiental (CI-PBA) da obra de duplicação da Malha Ferroviária Paulista - Trecho Itarapina/Cubatão, atualmente sob responsabilidade da empresa Rumo Malha Paulista S.A., bem como as tratativas entre a empresa Ruma Malha Paulista e o Comitê Interaldeias. Foi firmado e assinado, entre os dias 04 e 05 de maio de 2020, um Termo de Compromisso celebrado entre a empresa Rumo Malha Paulista S.A., a FUNAI e a Associação Indígena Comitê Interaldeias como partes; Ministério Público Federal como interveniente anuente e IBAMA como anuente. A partir deste acordo, coroamento de uma luta de cerca de 10 anos travada pelas comunidades indígenas impactadas desde o início do licenciamento da obra, as formas de gestão a respeito do CI-PBA foram repactuadas, de maneira a garantir as condições para execução direta da maioria das atividades previstas no CI-PBA pela associação indígena, e também pacificar a previsão orçamentária e os protocolos de consulta atinentes às demais atividades que permaneceram sob responsabilidade de execução pelo empreendedor.                                                                     </t>
  </si>
  <si>
    <t>Procedimento Preparatório - PP</t>
  </si>
  <si>
    <t>1.34.011.000062.2024-34</t>
  </si>
  <si>
    <t xml:space="preserve">Irregularidade na entrega de alimentos </t>
  </si>
  <si>
    <t>Prorrogado as investigações por mais 90 dias</t>
  </si>
  <si>
    <r>
      <rPr>
        <b/>
        <sz val="10"/>
        <color theme="1"/>
        <rFont val="Arial"/>
        <family val="2"/>
      </rPr>
      <t xml:space="preserve">Pg. 4: </t>
    </r>
    <r>
      <rPr>
        <sz val="10"/>
        <color theme="1"/>
        <rFont val="Arial"/>
        <family val="2"/>
      </rPr>
      <t>ata de reunião com o objetivo para apurar irregularidades na entrega de gêneros alimentícios (merenda escolar) para os alunos das comunidades indígenas da capital do Estado de São Paulo e Grande ABC;</t>
    </r>
  </si>
  <si>
    <t>Movimentado para: 23/02/2024 - Procuradoria da república - São Paulo</t>
  </si>
  <si>
    <t>INTERESSADO: Comitê Interaldeias e Lideranças das Terras Indígenas; Representante: MPF - Procuradoria da República no Município de São Bernardo do Camo-SP</t>
  </si>
  <si>
    <t>Apurar irregularidades na entrega de gêneros alimentícios (merenda escolar) para os alunos das comunidades indígenas da capital do Estado de São Paulo e Grande ABC. Foi realizada uma reunião no dia 21/11/2023 na sala de aula da Comunidade Indígena Brilho do Sol, onde compareceram o MPF, professores indígenas, a Secretária da Educação do Estado de São Paulo, a Diretoria de Ensino de São Bernardo do Campo e os povos indígenas com o objetivo de apurar informações referentes a entrega de alimentos para os alunos indígenas.</t>
  </si>
  <si>
    <t>1.34.011.000078.2024-47</t>
  </si>
  <si>
    <t>Racismo religioso</t>
  </si>
  <si>
    <r>
      <rPr>
        <b/>
        <sz val="10"/>
        <color theme="1"/>
        <rFont val="Arial"/>
        <family val="2"/>
      </rPr>
      <t xml:space="preserve">Pg: 123: </t>
    </r>
    <r>
      <rPr>
        <sz val="10"/>
        <color theme="1"/>
        <rFont val="Arial"/>
        <family val="2"/>
      </rPr>
      <t>designada reunião para o dia 5/11/2924 para avaliar viabilidade de acrodo que permitia construções de uso religioso no imóvel da Rua Portugal;</t>
    </r>
    <r>
      <rPr>
        <b/>
        <sz val="10"/>
        <color theme="1"/>
        <rFont val="Arial"/>
        <family val="2"/>
      </rPr>
      <t xml:space="preserve"> Pg. 125:</t>
    </r>
    <r>
      <rPr>
        <sz val="10"/>
        <color theme="1"/>
        <rFont val="Arial"/>
        <family val="2"/>
      </rPr>
      <t xml:space="preserve"> pai Marcelo esclareceu que o foco da comunidade é conseguir clareza dos limites construtivos que incidem sobre a área para decidir entre investir em fixar as comunidades naquela área ou buscar novas áreas para fixação da comunidade. Após ouvir as demandas, o Procurador da República passou para as deliberações. Na reunião foi solicitada informações sobre a) quais restrições de edificação incidem sobre os imóveis e legislação que fundamenta essas restrições; b) se edificações que não impermeabilizam o solo (em especial barracões de madeira, com telhado de palha ou lona e chão de terra batida) estão proibidas no todo ou em parte dos lotes mencionados; c) se toda a área dos lotes está sujeita à limitação ou se existem áreas sem restrição ou com restrições menores; d) regulamentação existente para construções de caráter tradicional de comunidades e povos tradicionais </t>
    </r>
    <r>
      <rPr>
        <b/>
        <sz val="10"/>
        <color theme="1"/>
        <rFont val="Arial"/>
        <family val="2"/>
      </rPr>
      <t xml:space="preserve">Pg 156-159 (respostas das perguntas respectivamente): </t>
    </r>
    <r>
      <rPr>
        <sz val="10"/>
        <color theme="1"/>
        <rFont val="Arial"/>
        <family val="2"/>
      </rPr>
      <t>a) Considerando imóvel inserido em APRM-Billings, os coeficientes urbanísticos serão os definidos pela aprovação do órgão ambiental competente (CETESB). Demais restrições devem seguir especialmente a LM 6184/2011 (Plano Diretor) e LM 6222/12 (Lei de Uso e Ocupação). b) Para este Departamento, qualquer área coberta é considerada como área construída, e deve atender às restrições da legislação vigente. c) Conforme item “a”, os coeficientes urbanísticos serão os definidos pela aprovação do órgão ambiental competente (CETESB); d) Não localizamos legislação específica para este tipo de construção.</t>
    </r>
  </si>
  <si>
    <r>
      <rPr>
        <b/>
        <sz val="10"/>
        <color theme="1"/>
        <rFont val="Arial"/>
        <family val="2"/>
      </rPr>
      <t>Lei nº 9.605/98:</t>
    </r>
    <r>
      <rPr>
        <sz val="10"/>
        <color theme="1"/>
        <rFont val="Arial"/>
        <family val="2"/>
      </rPr>
      <t xml:space="preserve"> Lei de Crimes Ambientais;</t>
    </r>
    <r>
      <rPr>
        <b/>
        <sz val="10"/>
        <color theme="1"/>
        <rFont val="Arial"/>
        <family val="2"/>
      </rPr>
      <t xml:space="preserve"> Decreto nº 6.514/98:</t>
    </r>
    <r>
      <rPr>
        <sz val="10"/>
        <color theme="1"/>
        <rFont val="Arial"/>
        <family val="2"/>
      </rPr>
      <t xml:space="preserve"> Dispõe sobre as infrações e sanções administrativas ao meio ambiente, estabelece o processo administrativo federal para apuração destas infrações, e dá outras providências;</t>
    </r>
    <r>
      <rPr>
        <b/>
        <sz val="10"/>
        <color theme="1"/>
        <rFont val="Arial"/>
        <family val="2"/>
      </rPr>
      <t xml:space="preserve"> Lei nº 6.163/2011: </t>
    </r>
    <r>
      <rPr>
        <sz val="10"/>
        <color theme="1"/>
        <rFont val="Arial"/>
        <family val="2"/>
      </rPr>
      <t xml:space="preserve">Dispõe sobre a Política Municipal de Meio Ambiente, cria a Taxa de Autorização e Licenciamento Ambiental, e dá outras providências; </t>
    </r>
    <r>
      <rPr>
        <b/>
        <sz val="10"/>
        <color theme="1"/>
        <rFont val="Arial"/>
        <family val="2"/>
      </rPr>
      <t>Lei nº 11.428/2006:</t>
    </r>
    <r>
      <rPr>
        <sz val="10"/>
        <color theme="1"/>
        <rFont val="Arial"/>
        <family val="2"/>
      </rPr>
      <t xml:space="preserve"> Dispõe sobre a utilização e proteção da vegetação nativa do Bioma Mata Atlântica, e dá outras providências;</t>
    </r>
    <r>
      <rPr>
        <b/>
        <sz val="10"/>
        <color theme="1"/>
        <rFont val="Arial"/>
        <family val="2"/>
      </rPr>
      <t xml:space="preserve"> Lei nº 13.579/2013: </t>
    </r>
    <r>
      <rPr>
        <sz val="10"/>
        <color theme="1"/>
        <rFont val="Arial"/>
        <family val="2"/>
      </rPr>
      <t>Define a Área de Proteção e Recuperação dos Mananciais da Bacia Hidrográfica do Reservatório Billings - APRM-B;</t>
    </r>
    <r>
      <rPr>
        <b/>
        <sz val="10"/>
        <color theme="1"/>
        <rFont val="Arial"/>
        <family val="2"/>
      </rPr>
      <t xml:space="preserve"> Decreto 64.456/2019: </t>
    </r>
    <r>
      <rPr>
        <sz val="10"/>
        <color theme="1"/>
        <rFont val="Arial"/>
        <family val="2"/>
      </rPr>
      <t>Dispõe sobre o procedimento para apuração de infrações ambientais e imposição de sanções, no âmbito do Sistema Estadual de Administração da Qualidade Ambiental, Proteção, Controle e Desenvolvimento do Meio Ambiente e Uso Adequado dos Recursos Naturais - SEAQUA, e dá providências correlatas;</t>
    </r>
    <r>
      <rPr>
        <b/>
        <sz val="10"/>
        <color theme="1"/>
        <rFont val="Arial"/>
        <family val="2"/>
      </rPr>
      <t xml:space="preserve"> Resolução SIMA nº 05/2021: </t>
    </r>
    <r>
      <rPr>
        <sz val="10"/>
        <color theme="1"/>
        <rFont val="Arial"/>
        <family val="2"/>
      </rPr>
      <t>Dispõe sobre as condutas infracionais ao meio ambiente e suas respectivas sanções administrativas e dá providências correlatas.</t>
    </r>
  </si>
  <si>
    <t xml:space="preserve">Vistorias no local </t>
  </si>
  <si>
    <t xml:space="preserve">REPRESENTANTE:  Comunidade Ilê Asè Ibereomi </t>
  </si>
  <si>
    <t xml:space="preserve">Eventual racismo religioso contra a comunidade Ilê Asè Ibereomi (casa da força do início das águas), situada na Rua Portugal, 367, Bairro Istoril, São Bernardo do Campo. A irregularidade tratava-se de nova construção em andamento, desabitada e erigida irregularmente em Área de Proteção e Recuperação dos Mananciais Billings (APRM-B). O Boletim de Ocorrência Ambiental nº 01112023005738 informou que após denúncia sobre invasão de imóvel, supressão de vegetação e edificação irregular, com realização de rituais religiosos com sacrifícios de animais foi realizada vistoria no imóvel. No local o Sr. Marcelo Pires Candido foi identificado como o morador do imóvel ao lado e “cuidador do terreno”, relatando aos agentes policiais sobre o ingresso de ação de usucapião e solicitação de compromissário com a Prefeitura de São Bernardo, declarando-se responsável pela edificação autuada. O atendimento ambiental foi realizado em 19 de dezembro de 2023, com comparecimento do autuado, que informou que houve demolição da edificação e remoção dos resíduos gerados, tal atividade fora realizada pela Prefeitura de São Bernardo do Campo, comprovando posteriormente os fatos com apresentação do Auto de Infração Ambiental n.o 07373 da Prefeitura de São Bernardo do Campo e fotografias (0027631806). A sessão resultou em conciliação, sem a celebração do TCRA, visto que a municipalidade já havia removido a edificação e destinado os resíduos. Houve o pagamento da multa, estando o auto de infração apto ao arquivamento. Para apuração das denúncias foram realizadas duas incursões ao local pela Polícia Militar Ambiental em 07 de janeiro e 03 de fevereiro de 2024. A primeira vistoria foi infrutífera dado impossibilidade de contato com morador e a segunda foi acompanhada do Sr. Marcelo, que permitiu o acesso dos policiais ao imóvel. Em ambas vistorias verificou-se que a denúncia era improcedente, em razão da ausência de novos danos ambientais no local. </t>
  </si>
  <si>
    <t>1.34.011.000097.2024-73</t>
  </si>
  <si>
    <t xml:space="preserve">Sim </t>
  </si>
  <si>
    <r>
      <rPr>
        <b/>
        <sz val="10"/>
        <color theme="1"/>
        <rFont val="Arial"/>
        <family val="2"/>
      </rPr>
      <t xml:space="preserve">Pg. 4: </t>
    </r>
    <r>
      <rPr>
        <sz val="10"/>
        <color theme="1"/>
        <rFont val="Arial"/>
        <family val="2"/>
      </rPr>
      <t xml:space="preserve">procedimento instaurado a partir da ata de reuniã nº32/2024 para apurar eventual racismo religioso contra a comunidade tradicional de matriz africana Hunkpame Avejida Dan Oya (Roça do Vargedo)”; </t>
    </r>
    <r>
      <rPr>
        <b/>
        <sz val="10"/>
        <color theme="1"/>
        <rFont val="Arial"/>
        <family val="2"/>
      </rPr>
      <t xml:space="preserve">Pg. 5: </t>
    </r>
    <r>
      <rPr>
        <sz val="10"/>
        <color theme="1"/>
        <rFont val="Arial"/>
        <family val="2"/>
      </rPr>
      <t>ata da referida reunião: desentendimento entre vizinho e a comunidade</t>
    </r>
    <r>
      <rPr>
        <b/>
        <sz val="10"/>
        <color theme="1"/>
        <rFont val="Arial"/>
        <family val="2"/>
      </rPr>
      <t xml:space="preserve">; Pg. 64: </t>
    </r>
    <r>
      <rPr>
        <sz val="10"/>
        <color theme="1"/>
        <rFont val="Arial"/>
        <family val="2"/>
      </rPr>
      <t xml:space="preserve">depoimento do vizinho da comunidade.  </t>
    </r>
    <r>
      <rPr>
        <b/>
        <sz val="10"/>
        <color theme="1"/>
        <rFont val="Arial"/>
        <family val="2"/>
      </rPr>
      <t xml:space="preserve"> </t>
    </r>
  </si>
  <si>
    <t>INTERESSADO:  Organização Religiosa Beneficente e Cultural Hunkpame Avenida Dan Oya; REPRESENTANTE: MPF - Procuradoria da República do Município de São Bernardo do Campo - SP</t>
  </si>
  <si>
    <r>
      <rPr>
        <sz val="10"/>
        <color theme="1"/>
        <rFont val="Arial"/>
        <family val="2"/>
      </rPr>
      <t xml:space="preserve">A Comunidade Tradicional Hunkpame Avejida Dan Oya (Roça do Vargedo), de matriz Jeje (povo Fon), realiza práticas culturais e religiosas desde 2005 e, há cinco anos, transferiu-se para imóvel próprio em São Lourenço da Serra, por necessidade de contato com a natureza. Desde que se mudaram, os membros da comunidade enfrentam assédios por parte do vizinho, Sr. Marcelo Alexandre de Oliveira Araujo.  O vizinho utiliza o imóvel apenas aos finais de semana e reside no bairro de interlagos, zona sul de São Paulo. A antiga proprietária do imóvel já enfrentava problemas de assédio do vizinho se iniciaram quando a comunidade se recusou a repassar dias e horários dos cultos. A segunda briga aconteceu quando a comunidade passou uma canaleta de energia elétrica e teve que perfurar o muro de divisa para prender os parafusos. Posteriormente, em 11/10/2023, a comunidade foi notificada extrajudicialmente por um advogado contratado pelo Sr. Marcelo para que parassem as atividades culturais e religiosas sob pena sob ajuizamento de uma ação, com fundamento da legislação de controle de ruídos. Em novembro de 2023, policiais militares do Batalhão da PM de São Lourenço da Serra bateram à porta da comunidade informando terem recebido uma reclamação de barulho excessivo e perturbação da ordem. Não estava havendo culto no momento. Posteriormente, em 27/01/2024, novamente policiais militares do Batalhão da PM de Juquitiba bateram à porta do imóvel da comunidade, sob alegação de terem recebido queixa de ruído excessivo e perturbação da ordem. Neste dia estava havendo culto e de fato estavam tocando os instrumentos tradicionais. Eram 18h. As representantes comunicaram que Marcelo possuía fotografias das atividades e dos frequentadores, já ameaçou com arma de fogo e teria denunciado uma suposta obra irregular, que não resultou em infração. As ações do vizinho vêm gerando medo, afetando a saúde dos membros e especialmente da líder religiosa Doné Marineide Santa Rita Santos, atualmente acamada por problemas agravados pelo estresse. No entanto, no dia 03/05/2024 na Procuradoria da República de São Bernardo do Campo compareceu Marcelo para depor, respondeu que possuía posse regular de arma de fogo, o registro é apenas para posse, e não para porte e tem permissão apenas para levar para o clube de tiro.  Relatou que realiza trabalhos junto a povos indígenas e comunidades tradicionais, como quilombolas e lideranças indígenas, ribeirinhos viajando pelo Brasil. É proprietário do referido imóvel ora discutido no processo e vizinho da Comunidade Tradicional; diz nunca ter disparado a arma de fogo como alegado; e que no início tinha boa convivência com os vizinhos; mas as festas, o aumento do ruído, fogos de artifício, fogueiras altas foi deteriorando a relação de vizinhança. O depoente possui uma enteada que sofre de hidrocefalia e por causa dessa condição é impactada pelos barulhos altos. A intenção do depoente é se mudar definitivo para o local por isso para ele seria interessante saber os horários e que seria necessário “criar regras de convivência”. Afirma não ter preconceitos com a religião, inclusive tem uma tatuagem de Ogum no braço. </t>
    </r>
    <r>
      <rPr>
        <b/>
        <sz val="10"/>
        <color theme="1"/>
        <rFont val="Arial"/>
        <family val="2"/>
      </rPr>
      <t xml:space="preserve">O presente procedimento foi prorrogado não tendo mais informações sobre os resultados das investigações. </t>
    </r>
  </si>
  <si>
    <t>1.34.011.000098.2024-18</t>
  </si>
  <si>
    <t>Educação indígena</t>
  </si>
  <si>
    <t xml:space="preserve">O procedimento preparatório foi instaurado para investigar eventual omissão do Estado de São Paulo no pagamento do Adicional de Local de Exercício - ALE aos professores que lecionam em território indígena. </t>
  </si>
  <si>
    <t>1.34.011.000113.2024-28</t>
  </si>
  <si>
    <t>Tombamento</t>
  </si>
  <si>
    <r>
      <rPr>
        <b/>
        <sz val="10"/>
        <color theme="1"/>
        <rFont val="Arial"/>
        <family val="2"/>
      </rPr>
      <t xml:space="preserve">Pg: 25: </t>
    </r>
    <r>
      <rPr>
        <sz val="10"/>
        <color theme="1"/>
        <rFont val="Arial"/>
        <family val="2"/>
      </rPr>
      <t xml:space="preserve">ata de reunião; </t>
    </r>
    <r>
      <rPr>
        <b/>
        <sz val="10"/>
        <color theme="1"/>
        <rFont val="Arial"/>
        <family val="2"/>
      </rPr>
      <t xml:space="preserve">`Pg. 60-61: </t>
    </r>
    <r>
      <rPr>
        <sz val="10"/>
        <color theme="1"/>
        <rFont val="Arial"/>
        <family val="2"/>
      </rPr>
      <t xml:space="preserve">informações prestadas; </t>
    </r>
    <r>
      <rPr>
        <b/>
        <sz val="10"/>
        <color theme="1"/>
        <rFont val="Arial"/>
        <family val="2"/>
      </rPr>
      <t xml:space="preserve">Pg. 62: </t>
    </r>
    <r>
      <rPr>
        <sz val="10"/>
        <color theme="1"/>
        <rFont val="Arial"/>
        <family val="2"/>
      </rPr>
      <t>ata de reunião</t>
    </r>
  </si>
  <si>
    <t>Firmado um TAC</t>
  </si>
  <si>
    <t>Procuradoria da república de São Carlos</t>
  </si>
  <si>
    <t xml:space="preserve">MRS Logística S/A </t>
  </si>
  <si>
    <t>Acompanhar o cumprimento das cláusulas de termo de ajustamento de conduta (TAC) celebrado entre o Ministério Público Federal, Município de Santo André e MRS Logística, bem como acompanhar as tratativas da execução provisória de sentença e acórdão proferidos nos autos da ação civil pública de nº 0004727-54.2008.4.03.6126, com o objetivo de que fossem restaurados danos causados a patrimônio tombado na Vila de Paranapiacaba, conjunto urbanístico tombado pelo IPHAN e inserido no município de Santo André, Estado de São Paulo.</t>
  </si>
  <si>
    <t>1.34.011.000115.2024-17</t>
  </si>
  <si>
    <t>Fornecimento de água</t>
  </si>
  <si>
    <r>
      <rPr>
        <b/>
        <sz val="10"/>
        <color theme="1"/>
        <rFont val="Arial"/>
        <family val="2"/>
      </rPr>
      <t>Pg. 2:</t>
    </r>
    <r>
      <rPr>
        <sz val="10"/>
        <color theme="1"/>
        <rFont val="Arial"/>
        <family val="2"/>
      </rPr>
      <t xml:space="preserve"> ata de reunião sobre a ausência de forncecimento de água para Comunidad de Matriz Africana e tombamento do território. A representante da Comunidade informou que a UTT Ilé Egungun Obanile existe há mais de 50 anos e está localizada na Estrada Acampamento dos Engenheiros, no 1.504, Alvarenga, comunicou que não existe
ligação de água no imóvel e que a Prefeitura de Diadema fornece água por caminhão pipa, uma vez por semana. Ocasionalmente, a visita do caminhão pipa não acontece. A comunidade já chegou a ficar 15 dias sem água. Moram no imóvel duas famílias e existem duas UTTs e duas caixas d’água. A comunidade é referência no culto a Egungun, sendo a primeira casa no Estado de São Paulo dessa linhagem. Em razão disso, a comunidade recebe visitas de outras comunidades em datas de festividades ligadas a Egungun. Nos dias de festividades, a água fornecida pelo caminhão pipa é insuficiente, o que tem levado ao cancelamento de festividades prejudicando a expressão cultural do povo tradicional. (IMPORTANTE) </t>
    </r>
    <r>
      <rPr>
        <b/>
        <sz val="10"/>
        <color theme="1"/>
        <rFont val="Arial"/>
        <family val="2"/>
      </rPr>
      <t xml:space="preserve">Pg. 133-136: </t>
    </r>
    <r>
      <rPr>
        <sz val="10"/>
        <color theme="1"/>
        <rFont val="Arial"/>
        <family val="2"/>
      </rPr>
      <t xml:space="preserve">reunião na Unidade Tradicional Territorial; </t>
    </r>
  </si>
  <si>
    <r>
      <rPr>
        <b/>
        <sz val="10"/>
        <color theme="1"/>
        <rFont val="Arial"/>
        <family val="2"/>
      </rPr>
      <t xml:space="preserve">Lei nº 11.445/2007: </t>
    </r>
    <r>
      <rPr>
        <sz val="10"/>
        <color theme="1"/>
        <rFont val="Arial"/>
        <family val="2"/>
      </rPr>
      <t>Estabelece diretrizes nacionais para o saneamento 
básico</t>
    </r>
  </si>
  <si>
    <r>
      <rPr>
        <b/>
        <sz val="10"/>
        <color theme="1"/>
        <rFont val="Arial"/>
        <family val="2"/>
      </rPr>
      <t xml:space="preserve">Lei nº 11.445/2007: </t>
    </r>
    <r>
      <rPr>
        <sz val="10"/>
        <color theme="1"/>
        <rFont val="Arial"/>
        <family val="2"/>
      </rPr>
      <t>art. 8º, 9º</t>
    </r>
  </si>
  <si>
    <t>REPRESENTANTE: Comunidade Tradicional de Matriz Africana Ilé Egungun Obanile</t>
  </si>
  <si>
    <t>Enel</t>
  </si>
  <si>
    <t>Procedimento Preparatório instaurado a partir de reunião com representantes da Comunidade tradicional de matriz africana Ilé Egnungun Obanile, que alegaram omissão dos órgãos competentes no fornecimento de água à comunidade referida, bem como direitos de proteção do patrimônio cultura, imunidade tributária e isenção de tarifas de serviços. A Sabesp encaminhou Nota Técnica informando que não está em andamento procedimento para estudo/implantação de instalação de rede de água e esgoto na UTT Ilé Egungun Obanile, uma vez que o atendimento da região está condicionado à observância dos pressupostos de regularidade da área e liberação da implantação pelos órgãos públicos competente, pois se trata de local inserido dentro da Área de Proteção e Recuperação de Mananciais da Bacia Hidrográfica do Reservatório Billings - APRM-B.                                                                        A Secretaria de Finanças de São Bernardo do Campo informa que não foi encontrando em nenhuma consulta o nome da Entidade religiosa, o imóvel encontra-se com débitos de IPTU em execução fiscal a partir do ano 2000, não foi localizado  pedidos administrativos vinculados ao imóvel ou em nome da entidade requerente, foi esclarecido que estamos lançado normalmente o IPTU sem imunidade ou isenção, visto que este município desconhecia que a entidade requerente utiliza o imóvel objeto do ofício como templo religioso. O MPF solicitou o Conselho Municipal do Patrimônio Histórico e Cultural de São Bernardo do Campo a fim de que informe o andamento do procedimento de nº 052170/2024-86, que versa sobre a possibilidade de tombamento da comunidade Ilé Egungun Obanile.</t>
  </si>
  <si>
    <t>1.34.011.000119.2021-52</t>
  </si>
  <si>
    <r>
      <rPr>
        <b/>
        <sz val="10"/>
        <color theme="1"/>
        <rFont val="Arial"/>
        <family val="2"/>
      </rPr>
      <t xml:space="preserve">Pg. 1669: </t>
    </r>
    <r>
      <rPr>
        <sz val="10"/>
        <color theme="1"/>
        <rFont val="Arial"/>
        <family val="2"/>
      </rPr>
      <t xml:space="preserve">realizada reunião em 12/05/2022, não tem ata. </t>
    </r>
    <r>
      <rPr>
        <b/>
        <sz val="10"/>
        <color theme="1"/>
        <rFont val="Arial"/>
        <family val="2"/>
      </rPr>
      <t xml:space="preserve">Pg. 2369: </t>
    </r>
    <r>
      <rPr>
        <sz val="10"/>
        <color theme="1"/>
        <rFont val="Arial"/>
        <family val="2"/>
      </rPr>
      <t xml:space="preserve">foi realizada reuião com a investigada e sua procuradora na data de 23 de julho de 2021 acercade tratativas para celebraçãode TAC. </t>
    </r>
    <r>
      <rPr>
        <b/>
        <sz val="10"/>
        <color theme="1"/>
        <rFont val="Arial"/>
        <family val="2"/>
      </rPr>
      <t xml:space="preserve">`Pg. 2492: </t>
    </r>
    <r>
      <rPr>
        <sz val="10"/>
        <color theme="1"/>
        <rFont val="Arial"/>
        <family val="2"/>
      </rPr>
      <t xml:space="preserve">memória de reunião. (IMPORTANTE) </t>
    </r>
    <r>
      <rPr>
        <b/>
        <sz val="10"/>
        <color theme="1"/>
        <rFont val="Arial"/>
        <family val="2"/>
      </rPr>
      <t xml:space="preserve">Pg. 2537 - 2.543: </t>
    </r>
    <r>
      <rPr>
        <sz val="10"/>
        <color theme="1"/>
        <rFont val="Arial"/>
        <family val="2"/>
      </rPr>
      <t>no curso do IC foi realizada reunião, na data de 20/06/2022, na sede da Procuradoria da República em São Bernardo do Campo. Em relação aos fatos apurados no presente IC, foi mencionada durante a reunião a possibilidade de elaborar um PRAD, porém, vale frisar, essa medida não foi definida ou determinada então como uma obrigação a ser cumprida. Por fim, consoante o Ofício de nº 1691/2024, recebido em 11/09/2024, foi requerido que sejam informadas “quais medidas foram tomadas para apresentação do Plano de Recuperação de Área Degradada/Manejo sustentável acordado e firmado em Ata de reunião realizada na Procuradoria da República em 20/06/2022”</t>
    </r>
  </si>
  <si>
    <r>
      <rPr>
        <b/>
        <sz val="10"/>
        <color theme="1"/>
        <rFont val="Arial"/>
        <family val="2"/>
      </rPr>
      <t xml:space="preserve">Constituição Federal; Decreto Municipal nº 20.434/2018: </t>
    </r>
    <r>
      <rPr>
        <sz val="10"/>
        <color theme="1"/>
        <rFont val="Arial"/>
        <family val="2"/>
      </rPr>
      <t>Dispõe sobre infrações ambientais, sanções administrativas e procedimentos administrativos de fiscalização ambiental, para condutas e atividades consideradas lesivas ao meio ambiente.</t>
    </r>
  </si>
  <si>
    <r>
      <rPr>
        <b/>
        <sz val="10"/>
        <color theme="1"/>
        <rFont val="Arial"/>
        <family val="2"/>
      </rPr>
      <t xml:space="preserve">Constituição Federal: </t>
    </r>
    <r>
      <rPr>
        <sz val="10"/>
        <color theme="1"/>
        <rFont val="Arial"/>
        <family val="2"/>
      </rPr>
      <t xml:space="preserve">art. 225; </t>
    </r>
    <r>
      <rPr>
        <b/>
        <sz val="10"/>
        <color theme="1"/>
        <rFont val="Arial"/>
        <family val="2"/>
      </rPr>
      <t>Decreto Municipal nº 20.434/2018:</t>
    </r>
    <r>
      <rPr>
        <sz val="10"/>
        <color theme="1"/>
        <rFont val="Arial"/>
        <family val="2"/>
      </rPr>
      <t xml:space="preserve"> art. 78</t>
    </r>
  </si>
  <si>
    <t xml:space="preserve">Vistoria no local pela Secretaria de Meio Ambiente e Proteção Animal, onde constatou a supressão de vegetação nativa da Mata Atlântica. </t>
  </si>
  <si>
    <t>Movimentado para Procuradoria da República de São Paulo</t>
  </si>
  <si>
    <t>Procuradoria da República de São Bernardo do Campo</t>
  </si>
  <si>
    <t>Salatiel Dado da Silva</t>
  </si>
  <si>
    <t xml:space="preserve">Considerando a notícia de suposta prática de infração ambiental no município de São Bernardo do Campo, SP, e que a eventual infração ambiental tenha sido praticada dentro de território indígena, o Inquérito Civil - IC foi instaurado para apurar prática de supressão de vegetação do bioma da mata atlântica, em território indígena, e em áreas especialmente protegidas - área de preservação permanente - entorno de reservatórios d'água artificiais. Em atendimento à denúncia anônima, a Administração Municipal de São Bernardo do Campo, por meio de sua Guarda Civil Ambiental, procedeu vistoria ao local. Constatou-se no ato, a supressão de vegetação nativa da Mata Atlântica – Subosque, em área rural, sem apresentação de autorização da CETESB, em meio à retirada de exemplares arbóreos exóticos, estes, supostamente, registrados no SARE. Foram adotadas medidas administrativas, tais como: Lavratura de Auto de Inspeção nº 5680/2020; Auto de Infração Ambiental nº 9657/2020; Termos de Apreensão e Depósito nº 3332/2020 e 3333/2020. A referida intervenção localizada na Inscrição Imobiliária 626.202.001.000 está incidindo em terras declaradas indígenas. O autuado apresentou documentação do local denominado “Bouça dos  Carvalhos”, inscrita no SARE e cadastrada no CAR que, segundo ele, o autorizava a realizar a intervenção na área. Consta no Relatório Circunstanciado que o Sr. Salatiel informou que ao cortar os exemplares exóticos (Pinus), veio a danificar os exemplares nativos no entorno. Consta no Relatório Circunstanciado que após identificar inconsistência nas informações, a Guarda Civil encaminhou a documentação para a Secretaria de Meio Ambiente (SMA) de São Bernardo do Campo. Em resposta, a SMA comunicou que a área constava como embargada pela Prefeitura, aguardando manifestação da CETESB e no local estaria ocorrendo intervenção na vegetação nativa. Consta no Boletim de Ocorrência que a Sra. Monette Bortolozzo Vezaro compareceu ao local dos fatos e se identificou como a responsável pelo Plano de Manejo da área comunicando não ter autorizado a intervenção. Consta ainda no Boletim de Ocorrência que houve a supressão de aproximadamente 900 metros quadrados da área. A conduta criminal (conduta lesiva ao meio ambiente) está sendo apurada no bojo do Inquérito Policial nº JFSBC-5000444-79.2021.4.03.6114-IP. Durante o trâmite do IC foi realizada reunião, na data de 20/06/2022, foi mencionada durante a reunião a
possibilidade de elaborar um PRAD, porém, a área não necessita da implementação de um, as evidências são de que o processo de regeneração natural está ocorrendo de maneira satisfatória. Ainda não há elementos suficientes para a tomada das medidas cabíveis visando a responsabilização dos autores do dano. </t>
  </si>
  <si>
    <t>1.34.011.000120.2024-20</t>
  </si>
  <si>
    <r>
      <rPr>
        <b/>
        <sz val="10"/>
        <color theme="1"/>
        <rFont val="Arial"/>
        <family val="2"/>
      </rPr>
      <t xml:space="preserve">(IMPORTANTE) Pg. 2-7 : </t>
    </r>
    <r>
      <rPr>
        <sz val="10"/>
        <color theme="1"/>
        <rFont val="Arial"/>
        <family val="2"/>
      </rPr>
      <t xml:space="preserve">vistoria na aldeia Brilho do sol para acompanhar as obraas da cozinha construída na comunidade para servir merenda aos alunos e verificar o fornecimento de água da aldeia Brilho do Sol. </t>
    </r>
  </si>
  <si>
    <t>Movimentado para: Procuradoria da República de São Paulo</t>
  </si>
  <si>
    <t>INTERESSADO: Prefeitura do Município de São Bernardo do Campo; REPRESENTANTE: Ministério Público Federal em São Bernardo do Campo</t>
  </si>
  <si>
    <r>
      <rPr>
        <sz val="10"/>
        <color theme="1"/>
        <rFont val="Arial"/>
        <family val="2"/>
      </rPr>
      <t xml:space="preserve">Irregularidades na construção de sala de aula aldeia Brilho do Sol. Aos 08 dias do mês de março do ano dois mil e vinte e quatro, o Dr. Steven Shuniti Zwicker e seu assessor dirigiram-se à aldeia Brilho do Sol com objetivo de: i) vistoriar, juntamente com a equipe da Secretaria da Educação do Estado de São Paulo, as obras da cozinha construída na comunidade para servir merenda aos alunos; ii) verificar o
sistema de fornecimento de água da aldeia Brilho do Sol, juntamente com o subprefeito do Riacho Grande e sua equipe. </t>
    </r>
    <r>
      <rPr>
        <b/>
        <sz val="10"/>
        <color theme="1"/>
        <rFont val="Arial"/>
        <family val="2"/>
      </rPr>
      <t>INFORMAÇÕES da secretaria de Educação de São Bernardo do Campo:</t>
    </r>
    <r>
      <rPr>
        <sz val="10"/>
        <color theme="1"/>
        <rFont val="Arial"/>
        <family val="2"/>
      </rPr>
      <t xml:space="preserve"> ela discorda que houve irregularidades na construção, eles afirmam que houve um equívoco decisório compartilhado entre a comunidade escolar da aldeia, a gestão escolar e o supervisor educacional designado frente a execução da tarefa original in loco, pois a verba destinada diretamente para o serviço a ser feito na aldeia Brilho do Sol era específica para “manutenção e reparos”. O serviço inicial proposto e inicialmente informado ao Núcleo de Obras e Manutenção da DER SBC não carecia de Estudo Técnico Preliminar (ETP) ou Projeto Básico ou Executivo, pois tão somente eram serviços típicos de conservação predial sem nenhum impacto ao ambiente social ou natural ou que oferecesse algum risco ou dano ao local e à comunidade da aldeia ou que demandasse emissão de laudo técnico de engenharia a ser registrado em órgão competente, o conhecido ART. Equivocadamente os envolvidos na execução e na fiscalização dos serviços inicialmente contratados intuíram que a construção de um novo anexo em outro local mais apropriado - julgando ser isto o mais correto e assertivo - caberia dentro do escopo dos serviços inicialmente contratados, evidentemente modificando-se os itens do rol de serviços iniciais e os a serem incluídos e efetivados. Nessa mesma esteira, sem o conhecimento tácito da Dirigente Regional de Ensino e de seus departamentos do CAF SBC e do NOM SBC, e ao arrepio dos procedimentos
operacionais aplicáveis ao caso, acordaram, iniciaram e finalizaram não um reparo e manutenção, mas uma construção de um novo ambiente. Assim, quando o serviço foi terminado e foi apresentada a prestação de contas pela unidade escolar junto a  DER SBC é que efetivamente a Dirigente e seus departamentos competentes (CAF SBC e NOM SBC) tiveram ciência da alteração do escopo de trabalho e do equívoco de entendimento entre serviço comum X serviço de engenharia.</t>
    </r>
  </si>
  <si>
    <t>1.34.011.000138.2024-21</t>
  </si>
  <si>
    <t>Igualdade Racial</t>
  </si>
  <si>
    <r>
      <rPr>
        <b/>
        <sz val="10"/>
        <color theme="1"/>
        <rFont val="Arial"/>
        <family val="2"/>
      </rPr>
      <t xml:space="preserve">Pg. 2: </t>
    </r>
    <r>
      <rPr>
        <sz val="10"/>
        <color theme="1"/>
        <rFont val="Arial"/>
        <family val="2"/>
      </rPr>
      <t xml:space="preserve">foi realizado reunião no dia 08/05/2024, não tem ata da reunião nem assunto, mas após a reunião foi oficiado a Secretaria de Transportes do Município de São Bernardo do Campo requisitando cópia ddo contrato das obras de duplicação da Estrada dos Alvarengas; e instaurado o respectivo PP para investigar a omissão e/ou moridade do Município de São Bernardo do Campo na Constituição do Conselho de Igualdade Racial. </t>
    </r>
    <r>
      <rPr>
        <b/>
        <sz val="10"/>
        <color theme="1"/>
        <rFont val="Arial"/>
        <family val="2"/>
      </rPr>
      <t xml:space="preserve">Pg. 21: </t>
    </r>
    <r>
      <rPr>
        <sz val="10"/>
        <color theme="1"/>
        <rFont val="Arial"/>
        <family val="2"/>
      </rPr>
      <t xml:space="preserve">reunião sobre a Constituição do Conselho de Igualdade Racial. </t>
    </r>
    <r>
      <rPr>
        <b/>
        <sz val="10"/>
        <color theme="1"/>
        <rFont val="Arial"/>
        <family val="2"/>
      </rPr>
      <t xml:space="preserve">Pg. 23: </t>
    </r>
    <r>
      <rPr>
        <sz val="10"/>
        <color theme="1"/>
        <rFont val="Arial"/>
        <family val="2"/>
      </rPr>
      <t xml:space="preserve">reunião para tratar sobre as violações de direitos das comunidades de matriz africana. </t>
    </r>
  </si>
  <si>
    <t xml:space="preserve">INTERESSADO: Comunidade Tradicional de Matriz Africana Hum' Kpame Gbade Korodge; REPRESENTANTE: Procuradoria da República no Município de São Bernardo do Campo </t>
  </si>
  <si>
    <t xml:space="preserve">Foi instaurado Procedimento Preparatório - PP para investigar eventual omissão e/ou morosidade do Município de São Bernardo do Campo na constituição do Conselho de Igualdade Racial. A Prefeitura de São Bernardo do Campo sancionou a Resolução GSCPD nº 4 de 28/06/2024 que dispõe sobre  procedimentos legais para constituição do Conselho Municipal de Promoção da Igualdade Racial. No entanto, o procedimento necessita de novas informações e diligências solicitadas, como a previsão do lançamento de editais para projetos da Lei Aldir Blanc e outros projetos culturais nos quais os custos da dessacralização possam ser ao menos parcialmente incluídos, sendo assim as investigações foram prorrogadas. 
</t>
  </si>
  <si>
    <t>1.34.011.000139.2024-76</t>
  </si>
  <si>
    <t>Fornecimento de energia elétrica</t>
  </si>
  <si>
    <t xml:space="preserve">Em andamento: a empresa ENEL fará visita técnica nas aldeias no dia 20/08/2024. </t>
  </si>
  <si>
    <r>
      <rPr>
        <b/>
        <sz val="10"/>
        <color theme="1"/>
        <rFont val="Arial"/>
        <family val="2"/>
      </rPr>
      <t xml:space="preserve">(IMPORTANTE) Pg. 2: </t>
    </r>
    <r>
      <rPr>
        <sz val="10"/>
        <color theme="1"/>
        <rFont val="Arial"/>
        <family val="2"/>
      </rPr>
      <t xml:space="preserve">ata de reunião onde representante indígena relatou as seguuintes demandas: Fornecimento de energia elétrica; van escolar; falta de saneamento básico; asfaltamento do acesso; falta de reconhecimento dos logradouros e do endereço da aldeia; loteamento nos arredores da aldeia; titularidade de acesso ao bairro; coleta de lixo. (IMPORTANTE) </t>
    </r>
    <r>
      <rPr>
        <b/>
        <sz val="10"/>
        <color theme="1"/>
        <rFont val="Arial"/>
        <family val="2"/>
      </rPr>
      <t xml:space="preserve">Pg. 9: </t>
    </r>
    <r>
      <rPr>
        <sz val="10"/>
        <color theme="1"/>
        <rFont val="Arial"/>
        <family val="2"/>
      </rPr>
      <t xml:space="preserve">os povos indígenas moradores da Tekoa Pindo Mirim - TI Jaragua solicita instalação de rede de energia elétrica na aldeia tekoa. "Nós, moradores da aldeia indígena Tekoa Pindo Mirim TI Jaraguá, formalizamos junto à concessionária de energia ENEL, nesta data, pedido de extensão de rede de energia elétrica para suprimento de energia a nossas moradias e unidades de atendimento social em nossa comunidade. Nossa comunidade é constituída por cerca de 14 (quatorze) famílias, com 37 moradores, sendo seis crianças. (IMPORTANTE) </t>
    </r>
    <r>
      <rPr>
        <b/>
        <sz val="10"/>
        <color theme="1"/>
        <rFont val="Arial"/>
        <family val="2"/>
      </rPr>
      <t xml:space="preserve">Pg. 31 - 32: </t>
    </r>
    <r>
      <rPr>
        <sz val="10"/>
        <color theme="1"/>
        <rFont val="Arial"/>
        <family val="2"/>
      </rPr>
      <t>informações quanto a regularização e instalação de energia enétrica na TI Jaraguá</t>
    </r>
  </si>
  <si>
    <r>
      <rPr>
        <b/>
        <sz val="10"/>
        <color theme="1"/>
        <rFont val="Arial"/>
        <family val="2"/>
      </rPr>
      <t>Pg. 29:</t>
    </r>
    <r>
      <rPr>
        <sz val="10"/>
        <color theme="1"/>
        <rFont val="Arial"/>
        <family val="2"/>
      </rPr>
      <t xml:space="preserve"> Vistoria vistoria conjunta na aldeia Itakupe (TI Jaraguá) no último dia 10, relatamos a situação do fornecimento de energia elétrica para outras duas aldeias da terra indígena</t>
    </r>
  </si>
  <si>
    <t>INTERESSADO: Aldeia Indígena Pindó Mirim - Terra Indígena Jaraguá; REPRESENTANTE: Ministério Público Federal em São Bernardo do Campo</t>
  </si>
  <si>
    <t>ENEL</t>
  </si>
  <si>
    <t xml:space="preserve">A Notícia de Fato foi instaurada nesta Procuradoria da República a partir de representação feita por liderança indígena da aldeia Tekoa Pindó Mirim, na Terra Indígena Jaraguá, em São Paulo/SP, informando terem feito um pedido de extensão da rede elétrica perante empresa ENEL, instruído com moradores e croqui, sem que tivesse tido resposta até o momento. Na reunião realizada no dia 04/04/2024 a liderança indígena relatou: desde a instalação, em 17 de março de 2023, aldeia Pindó Mirim não conta com fornecimento de energia elétrica da ENEL. A energia atualmente é fornecida por painéis solares, obtido por doação. As bateria dos painéis solares estão degradando e já não conseguem fornecer energia durante a noite e os painéis nunca forneceram energia suficiente para funcionamento de geladeiras e outros eletrodomésticos de grande porte; que até hoje a prefeitura de São Paulo não implantou a coleta de lixo na aldeia; falta de van escolar na aldeia Pindó Mirim, na Terra Indígena Jaraguá; falta de saneamento básico na aldeia Pindó Mirim; falta de asfaltamento no acesso à aldeia Pindó Mirim; controvérsia sobre a titularidade de acesso adjacente à aldeia Pindó Mirim; falta de reconhecimento dos logradouros e do endereço da aldeia Pindó Mirim; loteamento construído nos arredores da aldeia Pindó Mirim. Foi autuado NF para todas as demandas dos povos indígenas. </t>
  </si>
  <si>
    <t>1.34.011.000140.2024-09</t>
  </si>
  <si>
    <t>Transporte escolar</t>
  </si>
  <si>
    <r>
      <rPr>
        <b/>
        <sz val="10"/>
        <color theme="1"/>
        <rFont val="Arial"/>
        <family val="2"/>
      </rPr>
      <t xml:space="preserve">Pg. 2: </t>
    </r>
    <r>
      <rPr>
        <sz val="10"/>
        <color theme="1"/>
        <rFont val="Arial"/>
        <family val="2"/>
      </rPr>
      <t>ata de reunião onde representante indígena relatou problemas no transporte escolar dos alunos indígenas da referida aldeia até a Escola Esadual Djekupé Amba Arandy; MPF requesita informações sobre o atual funcionamento do transporte escolar dos alunos da aldeia Pindó Mirim e os motivos pelos quais os alunos não estão sendo buscados dentro da aldeia, obrigando-os a fazer um longo trajetos para local de embarque fora da vista dos pais..</t>
    </r>
  </si>
  <si>
    <t xml:space="preserve">Problemas no transporte escolar (van escolar) na aldeia Pindó Mirim, na Terra Indígena Jaraguá, pois o mesmo não busca dentro da aldeia, obrigando-os a fazer um longo trajeto para o local de embarque fora da vista dos pais e ainda, para os alunos da noite o caminho pelo acesso não possui nenhuma iluminação, nas proximidades da aldeia existem vários pontos de venda de drogas e loteamentos clandestinos que seriam administrados por organizações criminosas e milícias, o que gera grande sensação de insegurança para os pais. </t>
  </si>
  <si>
    <t>1.34.011.000141.2024-45</t>
  </si>
  <si>
    <t>Saneamento básico em Terra Indígena</t>
  </si>
  <si>
    <r>
      <rPr>
        <b/>
        <sz val="10"/>
        <color theme="1"/>
        <rFont val="Arial"/>
        <family val="2"/>
      </rPr>
      <t xml:space="preserve">Pg. 2: </t>
    </r>
    <r>
      <rPr>
        <sz val="10"/>
        <color theme="1"/>
        <rFont val="Arial"/>
        <family val="2"/>
      </rPr>
      <t xml:space="preserve">ata de reunião onde representante indígena relatou problemas sobre a falta de sanemento básico na aldeia Pindó Mirim na TI Jaraguá; MPF deu solicitou do DSEI </t>
    </r>
    <r>
      <rPr>
        <b/>
        <sz val="10"/>
        <color theme="1"/>
        <rFont val="Arial"/>
        <family val="2"/>
      </rPr>
      <t>que informe o andamento do mencionado pleito de construção de módulos sanitários na aldeia Pindó Mirim.</t>
    </r>
  </si>
  <si>
    <t>Notícia de Fato instaurada para apurar falta de saneamento básico na aldeia Pindó Mirim, tendo feito pedido ao esse Distrito Sanitário Especial Indígena - DSEI Litoral Sul, que faça a construção e manutenção de módulos sanitários na aldeia. Em resposta o DSEI inteira-se que o conselho local precisa encaminhar a demanda em pauta, na reunião do Conselho Distrital de Saúde Indígena (CONDISI), do DSEI Litoral Sul, para ser decidida pelos demais conselheiros quanto a inclusão da prioridade, no Plano Distrital de Saúde Indígena (PDSI) vigente.</t>
  </si>
  <si>
    <t>1.34.011.000142.2024-90</t>
  </si>
  <si>
    <t>Falta de asfaltamento no acesso à Terra Indígena</t>
  </si>
  <si>
    <t>Em andamento: convertido em PP</t>
  </si>
  <si>
    <r>
      <rPr>
        <b/>
        <sz val="10"/>
        <color theme="1"/>
        <rFont val="Arial"/>
        <family val="2"/>
      </rPr>
      <t xml:space="preserve">Pg. 2: </t>
    </r>
    <r>
      <rPr>
        <sz val="10"/>
        <color theme="1"/>
        <rFont val="Arial"/>
        <family val="2"/>
      </rPr>
      <t xml:space="preserve">ata de reunião onde representante indígena relatou problemas sobre a necessidade de asfaltamento do acesso que liga o bairro à referida aldeia indígena. O MPF informe e solicita informações da Subprfeitura para esclarecer o que entender cabível em especial informações cobre as melhorias no acesso da aldeia Pindó Mirim ao bairro. </t>
    </r>
  </si>
  <si>
    <t xml:space="preserve">Notícia de Fato instaurada para apurar falta de asfaltamento no acesso à aldeia Pindó Mirim, na TI Jaraguá. A aldeia solicitou à Subprefeitura de Perus o asfaltamento do acesso que liga o bairro à aldeia Pindó Mirim, no mês anterior (março de 2024), a Subprefeitura cobriu o acesso com cascalho, mas não asfaltou. A NF foi convertida para procedimento preparatório. </t>
  </si>
  <si>
    <t>1.34.011.000143.2024-34</t>
  </si>
  <si>
    <t>Concluído</t>
  </si>
  <si>
    <r>
      <rPr>
        <b/>
        <sz val="10"/>
        <color theme="1"/>
        <rFont val="Arial"/>
        <family val="2"/>
      </rPr>
      <t xml:space="preserve">Pg. 2: </t>
    </r>
    <r>
      <rPr>
        <sz val="10"/>
        <color theme="1"/>
        <rFont val="Arial"/>
        <family val="2"/>
      </rPr>
      <t xml:space="preserve">ata de reunião onde representante indígena relatou problemas sobre a falta de logradouros e do enderço da aldeia Pindo Mirim na TI Jaraguá. (IMPORTANTE) </t>
    </r>
    <r>
      <rPr>
        <b/>
        <sz val="10"/>
        <color theme="1"/>
        <rFont val="Arial"/>
        <family val="2"/>
      </rPr>
      <t xml:space="preserve">Pg. 20-21. </t>
    </r>
  </si>
  <si>
    <t xml:space="preserve">O CEP Especial foi criado para a comunidade </t>
  </si>
  <si>
    <t xml:space="preserve">Visita técnica para a identificação e a localização da Aldeia Indígena Pindó Mirim a fim de criar CEP Especial para os membros da comunidade </t>
  </si>
  <si>
    <t>INTERESSADO: Aldeia Indígena Pindó Mirim; REPRESENTANTE: Ministério Público Federal em São Bernardo do Campo</t>
  </si>
  <si>
    <t>A Notícia de Fato foi instaurada inicialmente (depois convertida em procedimento preparatório) com o objetivo de apurar a falta de reconhecimento dos logradouros e do endereço da aldeia indígena Pindó Mirim, situada na Terra Indígena Jaraguá, no município de São Paulo. No interesse da referida investigação, solicito informações sobre o andamento do pedido de reconhecimento dos endereços da aldeia indígena Pindó Mirim, com nominação de logradouro e numeração. O CEP foi criado e estará disponível para consulta no Busca CEP dos Correios a partir de 13/09/2024, quando será publicada a nova base de dados do Diretório Nacional de Endereços.</t>
  </si>
  <si>
    <t>1.34.011.000144.2024-89</t>
  </si>
  <si>
    <r>
      <rPr>
        <b/>
        <sz val="10"/>
        <color theme="1"/>
        <rFont val="Arial"/>
        <family val="2"/>
      </rPr>
      <t xml:space="preserve">Pg. 2: </t>
    </r>
    <r>
      <rPr>
        <sz val="10"/>
        <color theme="1"/>
        <rFont val="Arial"/>
        <family val="2"/>
      </rPr>
      <t xml:space="preserve">ata de reunião onde representante indígena relatou problemas sobre os loteamentos nos arredores da aldeia. (IMPORTANTE) </t>
    </r>
    <r>
      <rPr>
        <b/>
        <sz val="10"/>
        <color theme="1"/>
        <rFont val="Arial"/>
        <family val="2"/>
      </rPr>
      <t>Pg. 14:</t>
    </r>
    <r>
      <rPr>
        <sz val="10"/>
        <color theme="1"/>
        <rFont val="Arial"/>
        <family val="2"/>
      </rPr>
      <t xml:space="preserve"> Em reunião com a subprefeitura de Perus (pedindo melhorias da via de acesso a aldeia), contestamos a Subprefeita e seus assessores sobre esse empreendimento e seu desmatamento, “ ela relatou que já havia vistoriado e que a obra está regular. Fizemos por nós o levantamento de imagens, vídeos e histórico por satélite pedido para que seja realmente levantado a procedência dessa obra, nossa preocupação segue com o descaso do cumprimento da consulta prévia como consta na Convenção n° 169 da OIT.</t>
    </r>
  </si>
  <si>
    <r>
      <rPr>
        <b/>
        <sz val="10"/>
        <color theme="1"/>
        <rFont val="Arial"/>
        <family val="2"/>
      </rPr>
      <t xml:space="preserve">Constituição Federal; Decreto nº 5.051/2004: </t>
    </r>
    <r>
      <rPr>
        <sz val="10"/>
        <color theme="1"/>
        <rFont val="Arial"/>
        <family val="2"/>
      </rPr>
      <t xml:space="preserve">Promulga a Convenção nº 169 da Organização Internacional do Trabalho - OIT sobre Povos Indígenas e Tribais. </t>
    </r>
  </si>
  <si>
    <r>
      <rPr>
        <b/>
        <sz val="10"/>
        <color theme="1"/>
        <rFont val="Arial"/>
        <family val="2"/>
      </rPr>
      <t>CF/88:</t>
    </r>
    <r>
      <rPr>
        <sz val="10"/>
        <color theme="1"/>
        <rFont val="Arial"/>
        <family val="2"/>
      </rPr>
      <t xml:space="preserve"> art. 231;</t>
    </r>
    <r>
      <rPr>
        <b/>
        <sz val="10"/>
        <color theme="1"/>
        <rFont val="Arial"/>
        <family val="2"/>
      </rPr>
      <t xml:space="preserve"> Decreto nº 5.051:</t>
    </r>
    <r>
      <rPr>
        <sz val="10"/>
        <color theme="1"/>
        <rFont val="Arial"/>
        <family val="2"/>
      </rPr>
      <t xml:space="preserve"> art 6º, 7º; </t>
    </r>
  </si>
  <si>
    <t xml:space="preserve">Vistoria no local pela FUNAI após a denúncia </t>
  </si>
  <si>
    <t>CR Engenharia e Construção</t>
  </si>
  <si>
    <t xml:space="preserve">A Notícia de Fato foi instaurada inicialmente (depois convertida em procedimento preparatório) a partir de representação feita nesta Procuradoria da República por liderança guarani da Terra Indígena Jaraguá, noticiando a construção de um empreendimento imobiliário de grande porte construído pela empresa CR Engenharia e Construção, ao lado do RodoAnel Mario Covas, do lado oposto à aldeia. Alega a liderança indígena que o empreendimento está em situação irregular  porque está suficientemente próximo para causar impacto e não houve respeito ao procedimento de consulta prévia, como previsto na Convenção 169 da OIT. O MPF solicita da empresa CR Engenharia e Construção: informações sobre o mencionado empreendimento e seu processo de licenciamento ambiental, inclusive quanto à necessidade de estudo de componente indígena e consulta prévia. A Companhia Ambiental do Estado de São Paulo - CETESB - informou que a área mencionada na denúncia não foi submetida ao processo de licenciamento ambiental junto à CETESB e, de acordo com a denúncia da comunidade, houve uma reunião com a Subprefeitura de Perus, durante a qual a liderança indígena foi informada de que a área havia sido vistoriada pelo município e considerada regular. Portanto, a demanda deve ser direcionada à Prefeitura Municipal de São Paulo. Ainda que a área seja regular, a FUNAI entende que deve haver um Estudo de Componente Indígena devido a proximidade com os limites da TI Jaraguá. Tendo em vista que as informações apresentadas pela Prefeitura indicam diversas irregularidades na construção realizada no local (tais como: placa de identificação irregular, não registro em sistema digital obrigatório, inexistência de parcelamento de solo e de via oficial de acesso ao local do empreendimento) solicitamos da Prefeitura a adoção das medidas cabíveis pelos setores competentes no sentido de impedir a continuidade dessas obras irregulares e punir os responsáveis pelos eventuais danos ambientais causados na localidade. 
</t>
  </si>
  <si>
    <t>1.34.011.000145.2024-23</t>
  </si>
  <si>
    <r>
      <rPr>
        <b/>
        <sz val="10"/>
        <color theme="1"/>
        <rFont val="Arial"/>
        <family val="2"/>
      </rPr>
      <t xml:space="preserve">Pg. 2: </t>
    </r>
    <r>
      <rPr>
        <sz val="10"/>
        <color theme="1"/>
        <rFont val="Arial"/>
        <family val="2"/>
      </rPr>
      <t xml:space="preserve">ata de reunião onde representante indígena relatou problemas sobre a insegurança dos moradores da aldeia em razão da falta de clareza quanto à titularidade de passagem que passa apor baixo do rodoanel Maria Covas. O MPF requesita informações sobre a titularidade e posse da referida passagem sob o Rodoanel Mario Covas e as vias de acesso a essa passagem. (IMPORTANTE) </t>
    </r>
    <r>
      <rPr>
        <b/>
        <sz val="10"/>
        <color theme="1"/>
        <rFont val="Arial"/>
        <family val="2"/>
      </rPr>
      <t xml:space="preserve">Pg. 29-32: </t>
    </r>
    <r>
      <rPr>
        <sz val="10"/>
        <color theme="1"/>
        <rFont val="Arial"/>
        <family val="2"/>
      </rPr>
      <t xml:space="preserve">informações prestadas pela Agência Reguladora de Serviços Delegados de Transporte do Estado de São Paulo. (IMPORTANTE) </t>
    </r>
    <r>
      <rPr>
        <b/>
        <sz val="10"/>
        <color theme="1"/>
        <rFont val="Arial"/>
        <family val="2"/>
      </rPr>
      <t xml:space="preserve">Pg. 86 - 89: </t>
    </r>
    <r>
      <rPr>
        <sz val="10"/>
        <color theme="1"/>
        <rFont val="Arial"/>
        <family val="2"/>
      </rPr>
      <t xml:space="preserve">informações prestadas pela rodoanel. </t>
    </r>
  </si>
  <si>
    <r>
      <rPr>
        <b/>
        <sz val="10"/>
        <color theme="1"/>
        <rFont val="Arial"/>
        <family val="2"/>
      </rPr>
      <t>CF/88:</t>
    </r>
    <r>
      <rPr>
        <sz val="10"/>
        <color theme="1"/>
        <rFont val="Arial"/>
        <family val="2"/>
      </rPr>
      <t xml:space="preserve"> art. 231;</t>
    </r>
  </si>
  <si>
    <t xml:space="preserve">A passagem questionada faz parte da malha viária do município de São Paulo e tem o nome de "Alameda Aristóteles Cláudio Sbrighi". </t>
  </si>
  <si>
    <t xml:space="preserve">Foi instaurada Notícia de Fato após reunião com a comunidade Pindó Mirim da TI Jaraguá, onde foi informado o desencontro de informações sobre a propriedade de um trecho de terra adjacente à TI pelo qual se passa por baixo do Rodoanel, sob viadutos. Essa passagem, construída inicialmente para a passagem de animais, é a única via de acesso da aldeia ao bairro Sol Nascente e aos serviços lá existentes (comércio, ônibus, mercados, bancos, posto de saúde, etc.) Os proprietários de um sítio adjacente a este acesso alegam se tratar de uma propriedade particular. Por outro lado, a aldeia recebeu informação de que se trata de servidão da concessionária CCR que administra aquele trecho do Rodoanel. Embora os proprietários do sítio nunca tenham se oposto à passagem dos moradores da aldeia, a falta de clareza sobre a natureza do acesso gera insegurança. Oficiada para prestar informações, a Concessionária do Rodoanel Oeste S.A. enviou o ofício anexo, informando que a passagem questionada faz parte da malha viária do município de São Paulo e tem o nome de "Alameda Aristóteles Cláudio Sbrighi". </t>
  </si>
  <si>
    <t>1.34.011.000146.2024-78</t>
  </si>
  <si>
    <t>Coleta de lixo em aldeia indígena</t>
  </si>
  <si>
    <t xml:space="preserve">Em andamento: demandas parcialmente acatadas </t>
  </si>
  <si>
    <r>
      <rPr>
        <b/>
        <sz val="10"/>
        <color theme="1"/>
        <rFont val="Arial"/>
        <family val="2"/>
      </rPr>
      <t xml:space="preserve">Pg. 2: </t>
    </r>
    <r>
      <rPr>
        <sz val="10"/>
        <color theme="1"/>
        <rFont val="Arial"/>
        <family val="2"/>
      </rPr>
      <t xml:space="preserve">ata de reunião onde representante indígena relatou problemas sobre a falta de coleta de lixo na aldeia Pindó Mirim na TI Jaraguá. MPF informou e solicitou informações à Subprefeitura sobre esclarecimentos que entender cabíveis, em especial, qual a resposta que a Subprefeitura pretende dar quanto mencionada demanda de coleta de lixo na aldeia. (IMPORTANTE) </t>
    </r>
    <r>
      <rPr>
        <b/>
        <sz val="10"/>
        <color theme="1"/>
        <rFont val="Arial"/>
        <family val="2"/>
      </rPr>
      <t xml:space="preserve">Pg. 20-23: </t>
    </r>
    <r>
      <rPr>
        <sz val="10"/>
        <color theme="1"/>
        <rFont val="Arial"/>
        <family val="2"/>
      </rPr>
      <t xml:space="preserve">resposta da Subprefeitura. </t>
    </r>
  </si>
  <si>
    <t>Movimentado para: Procuradoria da República de São Bernardo do Campo</t>
  </si>
  <si>
    <t xml:space="preserve">A Notícia de Fato foi inicialmente instaurada nesta Procuradoria da República após representação feita por liderança indígena da aldeia guarani Tekoa Pindó Mirim, na Terra Indígena Jaraguá, em São Paulo, narrando que a Prefeitura de São Paulo não implantou até hoje a coleta de lixo na aldeia. Acresce que a aldeia fez um pedido à Subprefeitura de Perus, que até o momento não foi atendido. A Subprefeitura Perus/Anhanguera informa que foi executado a melhoria no acesso fazendo o aumento de sua largura e regularização de sua superfície, onde após foi aplicado material fresado para dar melhor condição de circulação na via e também foi feito uma travessia em tubos de concreto num ponto da via a fim de evitar processo erosivo no local. No processo não há nenhuma informação quanto a coleta de lixo na TI. </t>
  </si>
  <si>
    <t>Procedimento Administrativo de acompanhamento de Políticas Públicas - PA - PPB</t>
  </si>
  <si>
    <t>1.34.011.000147.2024-12</t>
  </si>
  <si>
    <t xml:space="preserve">Política Pública </t>
  </si>
  <si>
    <r>
      <rPr>
        <b/>
        <sz val="10"/>
        <color theme="1"/>
        <rFont val="Arial"/>
        <family val="2"/>
      </rPr>
      <t xml:space="preserve">Pg. 2: </t>
    </r>
    <r>
      <rPr>
        <sz val="10"/>
        <color theme="1"/>
        <rFont val="Arial"/>
        <family val="2"/>
      </rPr>
      <t xml:space="preserve">ata de reunião realizada no dia 13 de março de 2024 com várias lideranças indígenas presentes; transcrever as discussões e passo a registrar as deliberações. A liderança Anildo Lulu apresentará na reunião extraordinária do CEPISP de 15 de Março de 2024 o problema da elaboração de um Plano Setorial de Cultura Indígena e marcará nova reunião extraordinária com esse tema ou ele será incluído na reunião ordinária a ser designada para o início de abril; o MPF instaurou PP sobre a aplicação das verbas da Secretaria da Cultura, Economia e Indústria Criativas do Estado de São Paulo, oriundas da Lei Aldir Blanc, destinadas à promoção da cultura indígena no Estado de São Paulo no período de 2024-2027, bem como a elaboração de Plano Setorial Estadual, observando o respeito ao direito de consulta da Convenção 169 da OIT. (IMPORTANTE) </t>
    </r>
    <r>
      <rPr>
        <b/>
        <sz val="10"/>
        <color theme="1"/>
        <rFont val="Arial"/>
        <family val="2"/>
      </rPr>
      <t xml:space="preserve">Pg. 8-9: </t>
    </r>
    <r>
      <rPr>
        <sz val="10"/>
        <color theme="1"/>
        <rFont val="Arial"/>
        <family val="2"/>
      </rPr>
      <t xml:space="preserve">MPF requisitou esclarecimentos da Secretaria da Cultura, Economia e Indústria Criativas do Estado de São Paulo, sobre as verbas da Lei Aldir Blanc, a cota de culturas indígenas, e a forma de acesso à verbas; e minuta de proposta de um Plano Estadual de Cultura dos Povos Indígenas do Estado de São Paulo. </t>
    </r>
    <r>
      <rPr>
        <b/>
        <sz val="10"/>
        <color theme="1"/>
        <rFont val="Arial"/>
        <family val="2"/>
      </rPr>
      <t xml:space="preserve">Pg. 276: </t>
    </r>
    <r>
      <rPr>
        <sz val="10"/>
        <color theme="1"/>
        <rFont val="Arial"/>
        <family val="2"/>
      </rPr>
      <t xml:space="preserve">ata de reunião; foi deliberado sobre: esboço inicial de nova proposta para o ano de 2025 de editais específicos para os povos indígenas paraelos aos editais para a população não indígena; cronograma das oficinas para qualificação das comunidades indígenas em territórios originários e em contexto urbano para participação nos editais do ano 2024; proposta de ampliação da participação indígena no processo seletivo, com ações que facilitem a participação entre outras. (IMPORTANTE) </t>
    </r>
    <r>
      <rPr>
        <b/>
        <sz val="10"/>
        <color theme="1"/>
        <rFont val="Arial"/>
        <family val="2"/>
      </rPr>
      <t xml:space="preserve">Pg. 299: </t>
    </r>
    <r>
      <rPr>
        <sz val="10"/>
        <color theme="1"/>
        <rFont val="Arial"/>
        <family val="2"/>
      </rPr>
      <t xml:space="preserve">propostas e contribições feitas pelo Conselho Aty Mirim, para efetivação da participação indígenas nas cotas da Lei Aldir Blanc em 2024,  assim como para os editais exclusivos nos anos seguintes (2025 a 2029) e para o Plano Setorial Estadual para Culturas Indígenas discutido em conjunto com Conselho Estadual dos Povos Indígenas de São Paulo (CEPISP). </t>
    </r>
    <r>
      <rPr>
        <b/>
        <sz val="10"/>
        <color theme="1"/>
        <rFont val="Arial"/>
        <family val="2"/>
      </rPr>
      <t xml:space="preserve">Pg. 315: </t>
    </r>
    <r>
      <rPr>
        <sz val="10"/>
        <color theme="1"/>
        <rFont val="Arial"/>
        <family val="2"/>
      </rPr>
      <t xml:space="preserve">ata de reunião realizada no dia 16/07/2024; O gabinete da SCEIC, em 30 dias úteis, providenciará a discussão interna do Plano Estadual de Cultura dos Povos Indígenas do Estado de São Paulo/PECPI-SP e comunicará ao MPF e ao CEPISP as conclusões e eventual edição de Resolução ou, se necessário, Projeto de Lei aprovando o referido plano; O gabinete da SCEIC, em 10 dias úteis, informará ao MPF o andamento da proposta de oficinas de preparação para participação em editais do Conselho Aty mirim do Museu das Culturas Indígenas; </t>
    </r>
    <r>
      <rPr>
        <b/>
        <sz val="10"/>
        <color theme="1"/>
        <rFont val="Arial"/>
        <family val="2"/>
      </rPr>
      <t xml:space="preserve">Pg. 320: </t>
    </r>
    <r>
      <rPr>
        <sz val="10"/>
        <color theme="1"/>
        <rFont val="Arial"/>
        <family val="2"/>
      </rPr>
      <t xml:space="preserve">O MPF requer que a Secretaria informe se é possível lançar editais exclusivos para os povos indígenas do Estado de São Paulo; É possível custear eventos e/ou outras ações realizadas pelos povos indígenas com recursos do PNAB que não sejam por meios de lançamentos de editais? qual o valor do recurso e formas de destinação; qual o percentual financeiro do PNAB do Estado de São Paulo para qualificação das comunidades indígenas para elaboração dos projetos do PNAB. Obs.: as respostas deverão indicar os anos aos quais os valores se referem; </t>
    </r>
    <r>
      <rPr>
        <b/>
        <sz val="10"/>
        <color theme="1"/>
        <rFont val="Arial"/>
        <family val="2"/>
      </rPr>
      <t xml:space="preserve">Pg. 328: </t>
    </r>
    <r>
      <rPr>
        <sz val="10"/>
        <color theme="1"/>
        <rFont val="Arial"/>
        <family val="2"/>
      </rPr>
      <t xml:space="preserve">ata de reunião, onde foi narrado que no âmbito do PNAB no Estado de São Paulo foi publicado o EDITAL FOMENTO CULTSP -PROAC Nº 16/2024 FORTALECIMENTO DAS CULTURAS POPULARES E POVOS TRADICIONAIS. Esse edital seria o principal veículo para projetos das comunidades indígenas, tendo no item 1.2. diversos tipos de projetos que abrangem de forma mais específicas as manifestações culturais de povos indígenas. Apesar disso, apenas duas vagas estão reservadas para proponentes autodeclarados indígenas, das 20 vagas totais. </t>
    </r>
    <r>
      <rPr>
        <b/>
        <sz val="10"/>
        <color theme="1"/>
        <rFont val="Arial"/>
        <family val="2"/>
      </rPr>
      <t xml:space="preserve">Pg. 333: </t>
    </r>
    <r>
      <rPr>
        <sz val="10"/>
        <color theme="1"/>
        <rFont val="Arial"/>
        <family val="2"/>
      </rPr>
      <t xml:space="preserve">em vista do deliberado na reunião o MPF solicita informações sobre o edital em questão e por não haver tantas vagas para indígenas; </t>
    </r>
    <r>
      <rPr>
        <b/>
        <sz val="10"/>
        <color theme="1"/>
        <rFont val="Arial"/>
        <family val="2"/>
      </rPr>
      <t xml:space="preserve">Pg. 341: </t>
    </r>
    <r>
      <rPr>
        <sz val="10"/>
        <color theme="1"/>
        <rFont val="Arial"/>
        <family val="2"/>
      </rPr>
      <t xml:space="preserve">ata de reunião; o CEPISP elaborará dentro das suas possibilidades relatório sobre as dificuldades gerais encontradas na participação nos editais; (IMPORATANTE) </t>
    </r>
    <r>
      <rPr>
        <b/>
        <sz val="10"/>
        <color theme="1"/>
        <rFont val="Arial"/>
        <family val="2"/>
      </rPr>
      <t xml:space="preserve">Pg. 358: </t>
    </r>
    <r>
      <rPr>
        <sz val="10"/>
        <color theme="1"/>
        <rFont val="Arial"/>
        <family val="2"/>
      </rPr>
      <t xml:space="preserve">informações prestadas pela Secretaria; (IMPORTANTE: </t>
    </r>
    <r>
      <rPr>
        <b/>
        <sz val="10"/>
        <color theme="1"/>
        <rFont val="Arial"/>
        <family val="2"/>
      </rPr>
      <t xml:space="preserve">Pg. 376: </t>
    </r>
    <r>
      <rPr>
        <sz val="10"/>
        <color theme="1"/>
        <rFont val="Arial"/>
        <family val="2"/>
      </rPr>
      <t xml:space="preserve">informações sobre os editais e as vagas dos povos indígenas; (IMPORTANTE) </t>
    </r>
    <r>
      <rPr>
        <b/>
        <sz val="10"/>
        <color theme="1"/>
        <rFont val="Arial"/>
        <family val="2"/>
      </rPr>
      <t xml:space="preserve">Pg. 402: </t>
    </r>
    <r>
      <rPr>
        <sz val="10"/>
        <color theme="1"/>
        <rFont val="Arial"/>
        <family val="2"/>
      </rPr>
      <t>os representantes do CEPISP reportaram suas dificuldades em levantar as informações para o atender ao item 2 da Ata de reunião MPF de 7/08/24. A presidente do CEPISP solicitou novo prazo. O conselheiro Maurício observou que no relatório seria importante comparar os editais atuais com editais lançados entre 2006 e 2017 que foram desenhados para atender as necessidades das culturas indígenas, sem o que é ineficaz a previsão de cota de participação indígena. Após, o Procurador da República registrou as dificuldades narradas pelos conselheiros Saulo Guarani e Ivone Pankararu e, ainda, pela liderança Kilvane Pankararu que impediram a inscrição de projetos nos editais da Secretaria Estadual de Cultura e Economia Criativa</t>
    </r>
  </si>
  <si>
    <r>
      <rPr>
        <b/>
        <sz val="10"/>
        <color theme="1"/>
        <rFont val="Arial"/>
        <family val="2"/>
      </rPr>
      <t>Constituição Federal; Lei nº 14.399/2022:</t>
    </r>
    <r>
      <rPr>
        <sz val="10"/>
        <color theme="1"/>
        <rFont val="Arial"/>
        <family val="2"/>
      </rPr>
      <t xml:space="preserve"> Política Nacional Aldir Blanc de Fomento à Cultura (PNAB); </t>
    </r>
    <r>
      <rPr>
        <b/>
        <sz val="10"/>
        <color theme="1"/>
        <rFont val="Arial"/>
        <family val="2"/>
      </rPr>
      <t xml:space="preserve">Lei nº 14.835: </t>
    </r>
    <r>
      <rPr>
        <sz val="10"/>
        <color theme="1"/>
        <rFont val="Arial"/>
        <family val="2"/>
      </rPr>
      <t xml:space="preserve">Sistema Nacional de Cultura (SNC); </t>
    </r>
    <r>
      <rPr>
        <b/>
        <sz val="10"/>
        <color theme="1"/>
        <rFont val="Arial"/>
        <family val="2"/>
      </rPr>
      <t>Decreto nº 6.177/2007:</t>
    </r>
    <r>
      <rPr>
        <sz val="10"/>
        <color theme="1"/>
        <rFont val="Arial"/>
        <family val="2"/>
      </rPr>
      <t xml:space="preserve"> Promulga a Convenção sobre a Proteção e Promoção da Diversidade das Expressões Culturais;</t>
    </r>
    <r>
      <rPr>
        <b/>
        <sz val="10"/>
        <color theme="1"/>
        <rFont val="Arial"/>
        <family val="2"/>
      </rPr>
      <t xml:space="preserve"> Decreto 5.051/2004: </t>
    </r>
    <r>
      <rPr>
        <sz val="10"/>
        <color theme="1"/>
        <rFont val="Arial"/>
        <family val="2"/>
      </rPr>
      <t xml:space="preserve">Promulga a Convenção nº 169 da Organização Internacional do Trabalho - OIT sobre Povos Indígenas e Tribais; </t>
    </r>
    <r>
      <rPr>
        <b/>
        <sz val="10"/>
        <color theme="1"/>
        <rFont val="Arial"/>
        <family val="2"/>
      </rPr>
      <t xml:space="preserve">Lei nº 11.645: </t>
    </r>
    <r>
      <rPr>
        <sz val="10"/>
        <color theme="1"/>
        <rFont val="Arial"/>
        <family val="2"/>
      </rPr>
      <t xml:space="preserve">estabelece a obrigatoriedade do ensino da história indígena e afro-brasileira no ensino fundamental e médio. </t>
    </r>
  </si>
  <si>
    <r>
      <rPr>
        <b/>
        <sz val="10"/>
        <color theme="1"/>
        <rFont val="Arial"/>
        <family val="2"/>
      </rPr>
      <t>CF/88:</t>
    </r>
    <r>
      <rPr>
        <sz val="10"/>
        <color theme="1"/>
        <rFont val="Arial"/>
        <family val="2"/>
      </rPr>
      <t xml:space="preserve"> art. 215; 216, A; 231; </t>
    </r>
    <r>
      <rPr>
        <b/>
        <sz val="10"/>
        <color theme="1"/>
        <rFont val="Arial"/>
        <family val="2"/>
      </rPr>
      <t xml:space="preserve">Lei nº 14.399/2022: </t>
    </r>
    <r>
      <rPr>
        <sz val="10"/>
        <color theme="1"/>
        <rFont val="Arial"/>
        <family val="2"/>
      </rPr>
      <t>art. 7º;</t>
    </r>
  </si>
  <si>
    <t>REPRESENTANTE: Procuradoria da República no Município de São Bernardo do Campo/SP; REPRESENTADO: Governo do Estado de São Paulo - Secretaria da Cultura</t>
  </si>
  <si>
    <t>O procedimento administrativo foi instaurado para acompanhar a aplicação das verbas da Secretaria da Cultura, Economia e Indústria Criativas do Estado de São Paulo, oriundas da Lei Aldir Blanc, destinadas à promoção da cultura indígena no Estado de São Paulo no período de 2024-2027, bem como a elaboração de Plano Setorial Estadual e o respeito ao direito de consulta disposto na Convenção nº 169 da OIT. Foi realizada reunião virtual dia 27/05/2024 onde foi solicitado dos entes interessados as propostas e contribuições para a efetivação da participação indígena nas cotas da Lei Aldir Blanc. Após várias reuniões virtuais, a procuradoria solicita à Secretaria de Cultura e Economia Criativa do Estado de São Paulo que indique uma data e horário para reunião, presencial nas dependências desta Secretaria, com os diversos setores da Secretaria para apresentação do "Plano Estadual para Cultura Indígena" proposto pelo CEPISP e para que os diversos setores da Secretaria possam tirar dúvidas com os representantes. Para fins de acompanhamento o MPF solicita da SCEIC-SP: a) a lista dos editais abertos a partir de 1/01/2024 e encerrados até o dia 31/08/2024, indicando a origem das verbas, o plano de cultura ao qual pertencem e a cota em número de vagas e valores destinados a projetos de indígenas em relação ao total do edital; b) o número dos projetos indígenas inscritos em cada um desses editais, independentemente do estágio de aprovação em que se encontre; c) no caso de inexistência de inscrições suficientes para cobrir a cota indígena, para quais projetos as vagas e as verbas foram ou serão destinados</t>
  </si>
  <si>
    <t>1.34.011.000148.2024-67</t>
  </si>
  <si>
    <r>
      <rPr>
        <b/>
        <sz val="10"/>
        <color theme="1"/>
        <rFont val="Arial"/>
        <family val="2"/>
      </rPr>
      <t xml:space="preserve">(IMPORTANTE) Pg. 2: </t>
    </r>
    <r>
      <rPr>
        <sz val="10"/>
        <color theme="1"/>
        <rFont val="Arial"/>
        <family val="2"/>
      </rPr>
      <t xml:space="preserve">ata de reunião realizada no dia 13/05/2024 sobre a habitação popular para membros do Povo Paaxó em contexto urbano, que estão atualmente vivendo em condições insalubres de moradia. </t>
    </r>
    <r>
      <rPr>
        <b/>
        <sz val="10"/>
        <color theme="1"/>
        <rFont val="Arial"/>
        <family val="2"/>
      </rPr>
      <t xml:space="preserve">Pg. 47: </t>
    </r>
    <r>
      <rPr>
        <sz val="10"/>
        <color theme="1"/>
        <rFont val="Arial"/>
        <family val="2"/>
      </rPr>
      <t xml:space="preserve">informações prestadas sobre o Programa de Habitação Indígena. </t>
    </r>
    <r>
      <rPr>
        <b/>
        <sz val="10"/>
        <color theme="1"/>
        <rFont val="Arial"/>
        <family val="2"/>
      </rPr>
      <t xml:space="preserve">Pg. 55: </t>
    </r>
    <r>
      <rPr>
        <sz val="10"/>
        <color theme="1"/>
        <rFont val="Arial"/>
        <family val="2"/>
      </rPr>
      <t xml:space="preserve">ata de reunião sobre a criação de projeto de habitação para o povo Pataxó no ABC Paulista: (a) encaminhamento de criação de projeto para a localização de áreas; (b) esclarecimentos dos órgãos  do Governo Federal sobre o programa anunciado; </t>
    </r>
    <r>
      <rPr>
        <b/>
        <sz val="10"/>
        <color theme="1"/>
        <rFont val="Arial"/>
        <family val="2"/>
      </rPr>
      <t xml:space="preserve">Pg. 57: </t>
    </r>
    <r>
      <rPr>
        <sz val="10"/>
        <color theme="1"/>
        <rFont val="Arial"/>
        <family val="2"/>
      </rPr>
      <t xml:space="preserve">ata de reunião realizada sobre o programa de habitação para o povo Pataxó; </t>
    </r>
    <r>
      <rPr>
        <b/>
        <sz val="10"/>
        <color theme="1"/>
        <rFont val="Arial"/>
        <family val="2"/>
      </rPr>
      <t xml:space="preserve">Pg 63 - 70: </t>
    </r>
    <r>
      <rPr>
        <sz val="10"/>
        <color theme="1"/>
        <rFont val="Arial"/>
        <family val="2"/>
      </rPr>
      <t xml:space="preserve">Histórico de violência e conflitos acometidos contra as populações indígenas do sul da Bahia.; </t>
    </r>
    <r>
      <rPr>
        <b/>
        <sz val="10"/>
        <color theme="1"/>
        <rFont val="Arial"/>
        <family val="2"/>
      </rPr>
      <t xml:space="preserve">Pg. 79: </t>
    </r>
    <r>
      <rPr>
        <sz val="10"/>
        <color theme="1"/>
        <rFont val="Arial"/>
        <family val="2"/>
      </rPr>
      <t xml:space="preserve">ata de reunião realizada no dia 6/08/2024 sobre a pendência da autorização do Ministério das Cidades de alteração de imóvel para o projeto de habitação objeto do processo de contratação. </t>
    </r>
    <r>
      <rPr>
        <b/>
        <sz val="10"/>
        <color theme="1"/>
        <rFont val="Arial"/>
        <family val="2"/>
      </rPr>
      <t xml:space="preserve">Pg. 130: </t>
    </r>
    <r>
      <rPr>
        <sz val="10"/>
        <color theme="1"/>
        <rFont val="Arial"/>
        <family val="2"/>
      </rPr>
      <t xml:space="preserve">ata de reunião realizada no dia 21/08/2024 ainda sobre a pendência do projeto. (IMPORTATE) </t>
    </r>
    <r>
      <rPr>
        <b/>
        <sz val="10"/>
        <color theme="1"/>
        <rFont val="Arial"/>
        <family val="2"/>
      </rPr>
      <t xml:space="preserve">Pg. 139: </t>
    </r>
    <r>
      <rPr>
        <sz val="10"/>
        <color theme="1"/>
        <rFont val="Arial"/>
        <family val="2"/>
      </rPr>
      <t xml:space="preserve">criação de projeto de habitação para o povo Paaxó no ABC Paulista. Após reunião na sede da Prefeitura Municipal para mostrar mapas e atualizar os locais que seriam visitados foram esclarecidas algumas dúvidas sobre o potencial dos locais, assim como foi explanada a possibilidade das construções. Foram esclarecidas dúvidas técnicas sobre a área non edificandi decorrente de uma nascente em um dos terrenos. O primeiro imóvel visto se mostrou muito íngrime e inviabilizava a construção das habitações e o segundo imóvel estava mais adequado na opinião do Povo Pataxó, o Cacique Som Pataxó decidiu que consultaria os anciãos para uma decisão; também foi explicado o funcionamento dos programas habitacionais da Caixa Econômica Federal, como, por exemplo, o PNHR- Programa Nacional Habitacional Rural. </t>
    </r>
    <r>
      <rPr>
        <b/>
        <sz val="10"/>
        <color theme="1"/>
        <rFont val="Arial"/>
        <family val="2"/>
      </rPr>
      <t xml:space="preserve">Pg. 144: </t>
    </r>
    <r>
      <rPr>
        <sz val="10"/>
        <color theme="1"/>
        <rFont val="Arial"/>
        <family val="2"/>
      </rPr>
      <t xml:space="preserve">reunião que foi marcada para avaliar dia para a visita do terreno onde será construído o projeto de habitação Pataxó, descrita acima. (IMPORTANTE) </t>
    </r>
    <r>
      <rPr>
        <b/>
        <sz val="10"/>
        <color theme="1"/>
        <rFont val="Arial"/>
        <family val="2"/>
      </rPr>
      <t xml:space="preserve">Pg. 147: </t>
    </r>
    <r>
      <rPr>
        <sz val="10"/>
        <color theme="1"/>
        <rFont val="Arial"/>
        <family val="2"/>
      </rPr>
      <t xml:space="preserve">ata de reunião; relatório do dia da visita in loco aos terrenos oferecidos para a construção do projeto de habitação Pataxó. (IMPORTANTE) </t>
    </r>
    <r>
      <rPr>
        <b/>
        <sz val="10"/>
        <color theme="1"/>
        <rFont val="Arial"/>
        <family val="2"/>
      </rPr>
      <t xml:space="preserve">Pg. 149: </t>
    </r>
    <r>
      <rPr>
        <sz val="10"/>
        <color theme="1"/>
        <rFont val="Arial"/>
        <family val="2"/>
      </rPr>
      <t>participantes relataram a situação temerária dos indígenas que se encontram na Bahia, em razão do envolvimento de integrantes da terra indígena e autoridades com o narcotráfico, vez que foram vazadas informações que estavam sob segredo de justiça, colocando 212 pessoas e 72 famílias em risco, pois foram feitas ameaças de morte através de rede social, bem como foram incineradas 3 casas após as prisões da operação policial, que resultou na prisão de vários integrantes do tráfico de drogas na região, bem como outras se encontram foragidas, as quais continuam fazendo ameaças. Há ameaças partindo, também, de dentro dos presídios. Vale ressaltar que na operação foram apreendidas drogas e armas. A Liderança Som Pataxó asseverou que o braço da família que representa, composto por 42 pessoas em 16 núcleos familiares, está decidido em migrar para o Município de Ribeirão Pires, mesmo ciente das perdas que sofrerão, inclusive no que diz respeito à manutenção no modo de vida</t>
    </r>
  </si>
  <si>
    <r>
      <rPr>
        <b/>
        <sz val="10"/>
        <color theme="1"/>
        <rFont val="Arial"/>
        <family val="2"/>
      </rPr>
      <t xml:space="preserve">Constituição Federal; Decreto nº 5.051:  </t>
    </r>
    <r>
      <rPr>
        <sz val="10"/>
        <color theme="1"/>
        <rFont val="Arial"/>
        <family val="2"/>
      </rPr>
      <t xml:space="preserve">Promulga a Convenção nº 169 da Organização Internacional do Trabalho - OIT sobre Povos Indígenas e Tribais. </t>
    </r>
  </si>
  <si>
    <r>
      <rPr>
        <b/>
        <sz val="10"/>
        <color theme="1"/>
        <rFont val="Arial"/>
        <family val="2"/>
      </rPr>
      <t>Constituição Federal; Decreto nº 5.051</t>
    </r>
    <r>
      <rPr>
        <sz val="10"/>
        <color theme="1"/>
        <rFont val="Arial"/>
        <family val="2"/>
      </rPr>
      <t xml:space="preserve">: art; 7º; </t>
    </r>
  </si>
  <si>
    <t>Projeto de habitação para o povo Pataxó em RIbeirão Preto</t>
  </si>
  <si>
    <t>INTERESSADO: Ministérios dos Povos Indígenas; REPRESENTANTE: Procuradoria da República no Município de São Bernardo do Campo</t>
  </si>
  <si>
    <t>O procedimento administrativo em referência foi instaurado após reunião com lideranças indígenas pataxós nesta Procuradoria da República, informando a existência de 94 famílias do povo Pataxó Hã Hã Hãe Kariri Sapuiá vivendo em contexto urbano na Grande São Paulo sob condições insalubres de moradia (casas sem saneamento básico e construídas com material de reciclagem, em áreas de invasão) e solicitando políticas públicas de habitação para o povo Pataxó no ABC Paulista. Foi convocado o Ministério dos Povos Indígenas para participar de uma reunião com a pauta "Criação de projeto de habitação para o povo Pataxó no ABC Paulista: (a) encaminhamento de criação de projeto para a localização de áreas; (b) esclarecimentos dos órgãos do Governo Federal sobre o programa anunciado. Solicitação de informações sobre o projeto Habitação Indígena. Na reunião do dia 25/07/2024, o Procurador e os presentes discutiram as formas de doação de uma área do município de Ribeirão Pires para projeto de moradia para povos indígenas. Após as discussões, ficou acordado que o MPF convoca reunião com presença de outros atores. Foi designada nova data para reunião dia 21/08/2024 com o objetivo de criar fluxos de trabalho e cronogramas para sanar as omissões investigadas nos referidos procedimentos. O projeto de habitação Pataxó será feito em Ribeirão Preto.</t>
  </si>
  <si>
    <t>1.34.011.000167.2024-93</t>
  </si>
  <si>
    <r>
      <rPr>
        <b/>
        <sz val="10"/>
        <color theme="1"/>
        <rFont val="Arial"/>
        <family val="2"/>
      </rPr>
      <t>Pg. 10:</t>
    </r>
    <r>
      <rPr>
        <sz val="10"/>
        <color theme="1"/>
        <rFont val="Arial"/>
        <family val="2"/>
      </rPr>
      <t xml:space="preserve"> considerando o deliberado na reunião no dia 19/02/24 (não tem ata) o MPF requisitou informoções à SEDUC sobre a liberação dos professores indígenas para frequentar as aulas no tempo-universidade do LIDI UNIFESP. </t>
    </r>
    <r>
      <rPr>
        <b/>
        <sz val="10"/>
        <color theme="1"/>
        <rFont val="Arial"/>
        <family val="2"/>
      </rPr>
      <t xml:space="preserve">Pg. 3 - 4: </t>
    </r>
    <r>
      <rPr>
        <sz val="10"/>
        <color theme="1"/>
        <rFont val="Arial"/>
        <family val="2"/>
      </rPr>
      <t>informações prestadas pela Secretaria de Educação. (IMPORTANTE)</t>
    </r>
    <r>
      <rPr>
        <b/>
        <sz val="10"/>
        <color theme="1"/>
        <rFont val="Arial"/>
        <family val="2"/>
      </rPr>
      <t xml:space="preserve"> Pg. 47 - 136: </t>
    </r>
    <r>
      <rPr>
        <sz val="10"/>
        <color theme="1"/>
        <rFont val="Arial"/>
        <family val="2"/>
      </rPr>
      <t xml:space="preserve">Fórum de Articulação dos Professores Indígenas do Estado de São Paulo. Proposta para  Diretrizes Curriculares da  ducação Escolar Indígena do Estado de São Paulo. </t>
    </r>
  </si>
  <si>
    <r>
      <rPr>
        <b/>
        <sz val="10"/>
        <color theme="1"/>
        <rFont val="Arial"/>
        <family val="2"/>
      </rPr>
      <t xml:space="preserve">Constituição Federal; Decreto nº 5.051/2004: </t>
    </r>
    <r>
      <rPr>
        <sz val="10"/>
        <color theme="1"/>
        <rFont val="Arial"/>
        <family val="2"/>
      </rPr>
      <t>Promulga a Convenção nº 169 da Organização Internacional do Trabalho - OIT sobre Povos Indígenas e Tribais</t>
    </r>
    <r>
      <rPr>
        <b/>
        <sz val="10"/>
        <color theme="1"/>
        <rFont val="Arial"/>
        <family val="2"/>
      </rPr>
      <t>; Lei nº 9.394/96:</t>
    </r>
    <r>
      <rPr>
        <sz val="10"/>
        <color theme="1"/>
        <rFont val="Arial"/>
        <family val="2"/>
      </rPr>
      <t xml:space="preserve"> Lei de Diretrizes e Bases da Educação;  </t>
    </r>
    <r>
      <rPr>
        <b/>
        <sz val="10"/>
        <color theme="1"/>
        <rFont val="Arial"/>
        <family val="2"/>
      </rPr>
      <t xml:space="preserve">Decreto nº 6.861/2009: </t>
    </r>
    <r>
      <rPr>
        <sz val="10"/>
        <color theme="1"/>
        <rFont val="Arial"/>
        <family val="2"/>
      </rPr>
      <t>dispõe sobre a Educação Escolar Indígena e define sua organização em territórios etnoeducacionais;.</t>
    </r>
  </si>
  <si>
    <r>
      <rPr>
        <b/>
        <sz val="10"/>
        <color theme="1"/>
        <rFont val="Arial"/>
        <family val="2"/>
      </rPr>
      <t>CF/88:</t>
    </r>
    <r>
      <rPr>
        <sz val="10"/>
        <color theme="1"/>
        <rFont val="Arial"/>
        <family val="2"/>
      </rPr>
      <t xml:space="preserve"> 210; </t>
    </r>
    <r>
      <rPr>
        <b/>
        <sz val="10"/>
        <color theme="1"/>
        <rFont val="Arial"/>
        <family val="2"/>
      </rPr>
      <t>Decreto nº 5.051/2004:</t>
    </r>
    <r>
      <rPr>
        <sz val="10"/>
        <color theme="1"/>
        <rFont val="Arial"/>
        <family val="2"/>
      </rPr>
      <t xml:space="preserve"> art. 27; </t>
    </r>
  </si>
  <si>
    <t>INTERESSADO: Comitê Interaldeias: REPRESENTANTE: MPF</t>
  </si>
  <si>
    <t>Procedimento Administrativo para acompanhar a Política Pública Estadual de Educação Básica dos Povos Indígenas (diretrizes escolares). Foi apresentado as Diretrizes Curriculares Estaduais para a Educação Escolar Indígenas formulada pelo Fórum de Articulação dos Professores Indígenas do Estado de São Paulo (FAPISP);</t>
  </si>
  <si>
    <t>1.34.011.000168.2024-38</t>
  </si>
  <si>
    <r>
      <rPr>
        <b/>
        <sz val="10"/>
        <color theme="1"/>
        <rFont val="Arial"/>
        <family val="2"/>
      </rPr>
      <t xml:space="preserve">Pg. 2: </t>
    </r>
    <r>
      <rPr>
        <sz val="10"/>
        <color theme="1"/>
        <rFont val="Arial"/>
        <family val="2"/>
      </rPr>
      <t>reunião realizada no dia 11/03/24 o MPF determinou as Secretarias de Saúde dos sete municípios do Grande ABC solicitando que informem se realizaram, conforme sugestão de Santo
André e ajustado na reunião MPF realizada no dia 11/03/2024, a atualização de seus cadastros de usuários indígenas utilizando o cadastro da vacinação da Covid-19, bem como se realizaram, conforme sugestão de São Bernardo do Campo e ajustado na reunião MPF realizada no dia 11/03/2024, atualização de seus cadastros de saúde, utilizando dados do sistema Cadúnico da assistência social; informar se foi laborado o material de divulgação pela internet (flyers) esclarecendo como os indígenas em contexto urbano podem realizar o seu cadastro;</t>
    </r>
  </si>
  <si>
    <t>INTERESSADO: Comitê Interaldeias e Lideranças das Terras Indígenas; REPRESENTANTE: Procuradoria da República no Município de São Bernardo do Campo-SP</t>
  </si>
  <si>
    <t xml:space="preserve">O Procedimento Administrativo foi instaurado para acompanhar as políticas públicas dos municípios do Grande ABC para conscientização dos direitos dos povos indígenas. </t>
  </si>
  <si>
    <t>1.34.011.000170.2024-15</t>
  </si>
  <si>
    <r>
      <rPr>
        <b/>
        <sz val="10"/>
        <color theme="1"/>
        <rFont val="Arial"/>
        <family val="2"/>
      </rPr>
      <t>Pg. 225:</t>
    </r>
    <r>
      <rPr>
        <sz val="10"/>
        <color theme="1"/>
        <rFont val="Arial"/>
        <family val="2"/>
      </rPr>
      <t xml:space="preserve"> buscando obter orientações sobre como a RUMO deve proceder de forma a atender aos diretos indígenas e garantir a operação ferroviária segura, foi realizada reunião com a FUNAI no dia 08/12/2020 (Anexo II), ocasião em que a própria Fundação reconheceu não existir procedimento interno aplicado no caso específico. Diante deste contexto, conforme verifica-se na ata anexa, ficou-se acordado que a FUNAI iria estudar melhor forma para a RUMO realizar as atividades de manutenção e emergenciais, consideradas de precaução e remediação de acidentes. </t>
    </r>
    <r>
      <rPr>
        <b/>
        <sz val="10"/>
        <color theme="1"/>
        <rFont val="Arial"/>
        <family val="2"/>
      </rPr>
      <t xml:space="preserve">Pg. 230: </t>
    </r>
    <r>
      <rPr>
        <sz val="10"/>
        <color theme="1"/>
        <rFont val="Arial"/>
        <family val="2"/>
      </rPr>
      <t xml:space="preserve">memória da reunião. </t>
    </r>
    <r>
      <rPr>
        <b/>
        <sz val="10"/>
        <color theme="1"/>
        <rFont val="Arial"/>
        <family val="2"/>
      </rPr>
      <t xml:space="preserve">Pg. 465-477: </t>
    </r>
    <r>
      <rPr>
        <sz val="10"/>
        <color theme="1"/>
        <rFont val="Arial"/>
        <family val="2"/>
      </rPr>
      <t xml:space="preserve">ata da 210ª Reunião Ordinária do Conselho Gestor da Área de Proteção Ambientaç Capivari-Monos; </t>
    </r>
  </si>
  <si>
    <r>
      <rPr>
        <b/>
        <sz val="10"/>
        <color theme="1"/>
        <rFont val="Arial"/>
        <family val="2"/>
      </rPr>
      <t xml:space="preserve">Constituição Federal; Lei nº 9.605/1988: </t>
    </r>
    <r>
      <rPr>
        <sz val="10"/>
        <color theme="1"/>
        <rFont val="Arial"/>
        <family val="2"/>
      </rPr>
      <t>Lei de Crimes Ambientais;</t>
    </r>
    <r>
      <rPr>
        <b/>
        <sz val="10"/>
        <color theme="1"/>
        <rFont val="Arial"/>
        <family val="2"/>
      </rPr>
      <t xml:space="preserve"> Decreto nº 6.514/2008:</t>
    </r>
    <r>
      <rPr>
        <sz val="10"/>
        <color theme="1"/>
        <rFont val="Arial"/>
        <family val="2"/>
      </rPr>
      <t xml:space="preserve"> Dispõe sobre as infrações e sanções administrativas ao meio ambiente, estabelece o processo administrativo federal para apuração destas infrações, e dá outras providências.</t>
    </r>
    <r>
      <rPr>
        <b/>
        <sz val="10"/>
        <color theme="1"/>
        <rFont val="Arial"/>
        <family val="2"/>
      </rPr>
      <t xml:space="preserve"> Lei nº 11.428/2006: </t>
    </r>
    <r>
      <rPr>
        <sz val="10"/>
        <color theme="1"/>
        <rFont val="Arial"/>
        <family val="2"/>
      </rPr>
      <t xml:space="preserve">Dispõe sobre a utilização e proteção da vegetação nativa do Bioma Mata Atlântica, e dá outras providências; </t>
    </r>
    <r>
      <rPr>
        <b/>
        <sz val="10"/>
        <color theme="1"/>
        <rFont val="Arial"/>
        <family val="2"/>
      </rPr>
      <t xml:space="preserve">Lei nº 9.985/2000: </t>
    </r>
    <r>
      <rPr>
        <sz val="10"/>
        <color theme="1"/>
        <rFont val="Arial"/>
        <family val="2"/>
      </rPr>
      <t>institui o Sistema Nacional de Unidades de Conservação da Natureza e dá outras providências.</t>
    </r>
  </si>
  <si>
    <t xml:space="preserve">INTERESSADO: Superintendência do Ibama no Estado de São Paulo; REPRESENTANTE: Procuradoria da República no Município de São Bernardo do Campo; </t>
  </si>
  <si>
    <r>
      <rPr>
        <sz val="10"/>
        <color theme="1"/>
        <rFont val="Arial"/>
        <family val="2"/>
      </rPr>
      <t xml:space="preserve">Considerando a existência do Inquérito Civil nº 1.34.001.007203/2020- 35, instaurado com o objetivo de apurar descarrilamento de trem dentro da área da Terra Indígena Tenondé Porã, próximo a afluente do Rio Branco, que abastece a aldeia indígena, trazendo riscos à saúde da comunidade indígena ali residente e que, naqueles autos apurou-se que tanto a concessionária Rumo Malha Paulista quanto os órgãos de recuperação ambiental (IBAMA e fundação Florestal) estão cientes da necessidade de recuperação ambiental das áreas degradadas e as obras em questão já estão em andamento, </t>
    </r>
    <r>
      <rPr>
        <b/>
        <sz val="10"/>
        <color theme="1"/>
        <rFont val="Arial"/>
        <family val="2"/>
      </rPr>
      <t xml:space="preserve">foi instaurado Procedimento Administrativo </t>
    </r>
    <r>
      <rPr>
        <sz val="10"/>
        <color theme="1"/>
        <rFont val="Arial"/>
        <family val="2"/>
      </rPr>
      <t>para acompanhar as obras de recuperação ambiental, por parte da empresa Rumo, nesse sentido, a Procuradoria solicita:  1) Com relação aos PRADs acima mencionados, quais medidas já foram executadas pela empresa Rumo Logística?; 2) Quais medidas ainda estão pendentes de execução? Qual o cronograma aproximado para a realização de tais medidas?</t>
    </r>
  </si>
  <si>
    <t>1.34.011.000171.2024-51</t>
  </si>
  <si>
    <t xml:space="preserve">Segurança Indígena </t>
  </si>
  <si>
    <r>
      <rPr>
        <b/>
        <sz val="10"/>
        <color theme="1"/>
        <rFont val="Arial"/>
        <family val="2"/>
      </rPr>
      <t xml:space="preserve">Pg. 22: </t>
    </r>
    <r>
      <rPr>
        <sz val="10"/>
        <color theme="1"/>
        <rFont val="Arial"/>
        <family val="2"/>
      </rPr>
      <t xml:space="preserve">ata de reunião, A Major Adriana relatou que desde os protestos do marco temporal de maio e junho de 2023, em razão de repressão do Batalhão de Choque da Polícia Militar com a qual o 49o BPM não teve nenhuma relação, o relacionamento do 49o BPM está estremecido com as comunidades indígenas da TI Jaraguá. Em razão disso, todas as atividades, inclusive a ronda escolar, sofreram impactos. Sem a comunicação com a comunidade, não há como realizar atividade policial de forma eficaz. O 49º BPM solicita o apoio do MPF para restabelecer o contato com as comunidades indígenas. a Major Adriana comunicou também que não possui equipes de ronda escolar suficientes para atender todos os dias, em todos os horários, todos os estabelecimentos de ensino do 49º BPM. O Cacique Sergio, presente, entende que é viável tentar restabelecer o contato com a Polícia Militar do 49º BPM. (IMPORTANTE) </t>
    </r>
    <r>
      <rPr>
        <b/>
        <sz val="10"/>
        <color theme="1"/>
        <rFont val="Arial"/>
        <family val="2"/>
      </rPr>
      <t xml:space="preserve">Pg. 24: </t>
    </r>
    <r>
      <rPr>
        <sz val="10"/>
        <color theme="1"/>
        <rFont val="Arial"/>
        <family val="2"/>
      </rPr>
      <t>reunião na casa de reza da aldeia Tekoa Pyau com o objetivo de tratar da segurança pública e ronda escolar no Jaraguá. Na reunião, a Major Adriana apresentou aos indígenas presentes na reunião o trabalho da Ronda Escolar. Major Adriana, que se manifestasse sobre a repressão policial ocorrida durante os protestos contra o Marco Temporal no final de maio e início de junho de 2023. A Major esclareceu que, durante os protestos, o batalhão se envolveu em negociações para garantir o direito de ir e vir das pessoas que estavam usando a rodovia, porém iniciou-se uma ação de choque do qual a tomada de decisão não teve nenhuma participação do batalhão. Durante a reunião, foram levantados diversos pontos relacionados à segurança pública, como a questão de um furto ocorrido na CECI Jaraguá poucos dias antes, no quais foram furtados alimentos que seriam utilizados para a merenda escolar das crianças das aldeias; a questão da possibilidade de aplicação de punições tradicionais indígenas a alguns tipos de delitos; e a preocupação com a venda de bebidas alcoólicas aos indígenas, tendo sido apontado, em específico, uma adega das proximidades, chamada “Sexta Adega”, situada na Estrada Turística do Jaraguá, que estaria vendendo bebidas alcoólicas a menores de 18 anos. Indagados especificamente sobre a ocorrência de novos casos envolvendo o homem no veículo Sportage que estaria assediando as adolescentes na aldeia, os participantes da reunião informaram não terem ocorrido mais casos envolvendo o indivíduo em questão.</t>
    </r>
  </si>
  <si>
    <t xml:space="preserve">Movimentado para: Procuradoria Da República do Município de São Bernardo Carlos </t>
  </si>
  <si>
    <t>INTERESSADO: Aldeia Tekoa Ytu; REPRESENTANTE: Procuradoria da República de São Bernardo do Campo</t>
  </si>
  <si>
    <r>
      <rPr>
        <b/>
        <sz val="10"/>
        <color theme="1"/>
        <rFont val="Arial"/>
        <family val="2"/>
      </rPr>
      <t>Considerando</t>
    </r>
    <r>
      <rPr>
        <sz val="10"/>
        <color theme="1"/>
        <rFont val="Arial"/>
        <family val="2"/>
      </rPr>
      <t xml:space="preserve"> relatos colhidos na aldeia indígena Tekoa Ytu na data de 21 de maio de 2024, narrando episódio de assédio sexual de uma menina indígena em via pública por parte de um adulto não indígena dentro de um veículo Kia Sportage ocorrida poucos dias antes; demandas feitas com relação à falta de segurança na Rua Comendador José de Matos, em especial durante os horários de entrada e saída das crianças na escola indígena da região e no trajeto de aproximadamente 200m que os adolescentes fazem até o Centro de Convivência Intergeracional - CCInter Estrela do Amanhã, nesse sentido foi instaurado o PA para acompanhar e fiscalizar as providências a serem tomadas pelas autoridades públicas na questão atinente à falta de segurança das crianças e adolescentes indígenas que circulam n Rua Comendador José de Matos. Foi realizada reunião com lideranças indígenas e a Polícia Militar para discutir a denúncia.</t>
    </r>
  </si>
  <si>
    <t>1.34.011.000198.2023-63</t>
  </si>
  <si>
    <t>Direito de manifestação</t>
  </si>
  <si>
    <r>
      <rPr>
        <b/>
        <sz val="10"/>
        <color theme="1"/>
        <rFont val="Arial"/>
        <family val="2"/>
      </rPr>
      <t xml:space="preserve">Pg. 45: </t>
    </r>
    <r>
      <rPr>
        <sz val="10"/>
        <color theme="1"/>
        <rFont val="Arial"/>
        <family val="2"/>
      </rPr>
      <t xml:space="preserve">designado dia 16/05/23 para a oitiva das testemunhas indígenas a serem oportunamente intimadas. </t>
    </r>
  </si>
  <si>
    <r>
      <rPr>
        <sz val="10"/>
        <color theme="1"/>
        <rFont val="Arial"/>
        <family val="2"/>
      </rPr>
      <t xml:space="preserve">Não houve reuniões; (IMPORTANTE) </t>
    </r>
    <r>
      <rPr>
        <b/>
        <sz val="10"/>
        <color theme="1"/>
        <rFont val="Arial"/>
        <family val="2"/>
      </rPr>
      <t xml:space="preserve">Pg. 174 - 175: </t>
    </r>
    <r>
      <rPr>
        <sz val="10"/>
        <color theme="1"/>
        <rFont val="Arial"/>
        <family val="2"/>
      </rPr>
      <t xml:space="preserve">recomendações às Secretarias e demais interessados para seguir a seguintes providências: Que o Estado de São Paulo garanta e respeite o direito fundamental de manifestação, reunião e liberdade religiosa da comunidade indígena; Que a Polícia Militar realize a segurança no ato religioso que será realizado no dia 04/06/2023, previamente informado, e contará com aproximadamente 300 (trezentos) indígenas; Que seja realizado o bloqueio seguro e temporário das faixas de rolamento da rodovia bandeirantes, especificamente do trecho que se dá no seu KM 30 sentido São Paulo até a marginal Tietê na altura da entrada do Parque Cidade de Toronto, visando garantir a segurança dos manifestantes e dos usuários da via conforme orientar a boa técnica; Que seja mantido durante o ato o apoio do Corpo de Bombeiros e do  SAMU - Serviço de Atendimento Móvel de Urgência; Que seja assinalado comando único da Polícia Militar para a interlocução com as lideranças indígenas dos manifestantes. </t>
    </r>
  </si>
  <si>
    <r>
      <rPr>
        <b/>
        <sz val="10"/>
        <color theme="1"/>
        <rFont val="Arial"/>
        <family val="2"/>
      </rPr>
      <t xml:space="preserve">Constituição Federal; Projeto de Lei nº 490/2007: </t>
    </r>
    <r>
      <rPr>
        <sz val="10"/>
        <color theme="1"/>
        <rFont val="Arial"/>
        <family val="2"/>
      </rPr>
      <t xml:space="preserve">Regulamenta o art. 231 da Constituição Federal, para dispor sobre o reconhecimento, a demarcação, o uso e a gestão de terras indígenas; e altera as Leis nºs 11.460, de 21 de março de 2007, 4.132, de 10 de setembro de 1962, e 6.001, de 19 de dezembro de 1973; </t>
    </r>
    <r>
      <rPr>
        <b/>
        <sz val="10"/>
        <color theme="1"/>
        <rFont val="Arial"/>
        <family val="2"/>
      </rPr>
      <t xml:space="preserve">Decreto nº 5.051: </t>
    </r>
    <r>
      <rPr>
        <sz val="10"/>
        <color theme="1"/>
        <rFont val="Arial"/>
        <family val="2"/>
      </rPr>
      <t xml:space="preserve">Promulga a Convenção nº 169 da Organização Internacional do Trabalho - OIT sobre Povos Indígenas e Tribais. </t>
    </r>
  </si>
  <si>
    <r>
      <rPr>
        <b/>
        <sz val="10"/>
        <color theme="1"/>
        <rFont val="Arial"/>
        <family val="2"/>
      </rPr>
      <t>CF/88:</t>
    </r>
    <r>
      <rPr>
        <sz val="10"/>
        <color theme="1"/>
        <rFont val="Arial"/>
        <family val="2"/>
      </rPr>
      <t xml:space="preserve"> art. 5º, inc. IV, VI, XVI e XVII; 231; </t>
    </r>
  </si>
  <si>
    <t xml:space="preserve">Pg. 214: Visita na TI; Exame de corpo e delito em vítima indígenas; perícia antropológica; </t>
  </si>
  <si>
    <t xml:space="preserve">INTERESSADO: Polícia Militar do Estado de São Paulo; REPRESENTANTE: Procuradoria da República no Município de São Bernardo do Campo </t>
  </si>
  <si>
    <r>
      <rPr>
        <sz val="10"/>
        <color theme="1"/>
        <rFont val="Arial"/>
        <family val="2"/>
      </rPr>
      <t xml:space="preserve">Apurar os fatos ocorridos em 30 e 31 de maio de 2023, envolvendo os protestos realizados pelos indígenas guaranis na Rodovia dos Bandeirantes contra o PL nº 490/2007, que, dentre outras medidas desfavoráveis aos indígenas, pretende instituir um marco temporal para a demarcação de terras indígenas; a repressão policial contra os manifestantes; e a possível ação intimidatória cometida pelos policiais militares no dia seguinte dentro da Terra Indígena Jaraguá. Segundo notícias publicadas na Internet, com cópias em anexo, a manifestação terminou em violência, visto que os indígenas bloquearam as pistas da rodovia, objetos foram incendiados para impedir a passagem de veículos e houve repressão policial, com uso de bombas de gás lacrimogêneo, jatos d’água e balas de borracha. Há versões conflitantes sobre um possível abuso da Polícia Militar. Foi designado 16/06/2023 para oitiva das testemunhas indígenas a serem oportunamente intimadas. </t>
    </r>
    <r>
      <rPr>
        <b/>
        <sz val="10"/>
        <color theme="1"/>
        <rFont val="Arial"/>
        <family val="2"/>
      </rPr>
      <t xml:space="preserve">Inicialmente foi instaurado Procedimento Preparatório </t>
    </r>
    <r>
      <rPr>
        <sz val="10"/>
        <color theme="1"/>
        <rFont val="Arial"/>
        <family val="2"/>
      </rPr>
      <t xml:space="preserve">(depois convertido para IC) com a finalidade de colher provas e depoimentos sobre os fatos ocorridos, o MPF solicitou cópia das imagens e vídeos produzidos nos eventos e os nomes dos repórteres que cobriram os fatos. A Comissão Guarani Yvvyrupa foi oficiada para que forneça a relação dos indígenas que foram atingidos por balas de borracha e outros artefatos de uso da Polícia Militar para que a Procuradoria os encaminhe para a realização de exame de corpo de delito. Em visita do MPF à comunidade guarani da TI Jaraguá no dia 01/06/2023 constatou indígenas com ferimentos. A comunidade guarani da TI Jaraguá notificou o Estado de São Paulo, informando sobre a intenção de dar continuidade ao ato religioso no dia 04/06/2023, interrompido por forças de segurança estaduais no dia 30/05/2023, e requerendo condições de segurança, incluindo a interdição temporária de trecho da Rodovia Bandeirantes a partir das 08 (oito) horas da manhã, do dia 04/06/2023. Em resposta a solicitação do MPF em 26 de janeiro de 2024, essa empresa encaminhou resposta à requisição ministerial com cópias da íntegra de todo material jornalístico, fotográfico e audiovisual produzido na cobertura jornalística sobre os protestos realizados. </t>
    </r>
  </si>
  <si>
    <t>1.34.011.000256.2023-59</t>
  </si>
  <si>
    <t>Ilegalidade do Poder Público contra manifestação indígena</t>
  </si>
  <si>
    <t xml:space="preserve">Última movimentação no processo é o termo de conversão de Procedimento Preparatório para Inquérito Civil. </t>
  </si>
  <si>
    <t>Não houve reuniões. O MPF requisita informações para dar continuidade no acompanhemnto do feito: 1) Existe algum registro, relatório ou denúncia formal protocolado na Polícia Militar que sugira que os indígenas guaranis vêm enfrentando dificuldades ao exercer seu direito de manifestação? Se sim, quantos casos foram registrados e em que período de tempo?; 2) Quais são os protocolos ou procedimentos atualmente em vigor para lidar com manifestações de indígenas guaranis? Eles são consistentes com os direitos fundamentais dessas comunidades?; 3) Qual é o treinamento fornecido aos policiais em relação aos direitos dos cidadãos e à maneira adequada de lidar com manifestações?; 4) Como a Polícia Militar assegura que seus membros estejam cientes das especificidades culturais e direitos dos indígenas guaranis ao interagir com eles durante manifestações?; 5) Como a Polícia Militar se comunica com os líderes indígenas ou representantes das comunidades guaranis antes, durante e após uma manifestação? Há canais estabelecidos para isso?; 6) A Polícia Militar divulga informações claras sobre os procedimentos a serem seguidos durante uma manifestação, incluindo os direitos dos manifestantes e as ações que serão tomadas pela polícia?; 7) Quais são os protocolos para lidar com situações em que uma manifestação
pode se tornar tensa ou potencialmente conflituosa? Como a segurança dos manifestantes dos policiais é garantida nessas circunstâncias?; 8) Como a Polícia Militar aborda a utilização de força em situações de manifestação? Quais são os critérios para o uso de técnicas de contenção?; 9) Como a Polícia Militar monitora a conduta de seus membros durante manifestações? Existem mecanismos para coletar feedback e denúncias de manifestantes ou observadores externos?; 10) Quais são as medidas de prestação de contas em vigor para investigar alegações de uso excessivo de força, abuso de poder ou quaisquer outras irregularidades cometidas por policiais durante manifestações?; 11) Com base em experiências anteriores, que melhorias a Polícia Militar está planejando implementar para garantir que os direitos de manifestação dos indígenas guaranis sejam respeitados no futuro?; 12) Como a Polícia Militar pretende promover uma relação mais harmonios e colaborativa com as comunidades indígenas, visando evitar conflitos e obstáculos ao exercício do direito de manifestação?</t>
  </si>
  <si>
    <t xml:space="preserve">Movimentado para: Procuradoria da República - São Paulo  </t>
  </si>
  <si>
    <t>Considerando a existência do Procedimento Preparatório no 1.34.011.000198/2023-63, instaurado nesta Procuradoria da República, com o fim de apurar os fatos ocorridos em 30 e 31 de maio de 2023, envolvendo os protestos realizados pelos indígenas guaranis na Rodovia dos Bandeirantes, a repressão policial contra os manifestantes e a possível ação intimidatória cometida pelos policiais militares no dia seguintes dentro da Terra Indígena Jaraguá, RESOLVE instaurar INQUÉRITO CIVIL PÚBLICO com a seguinte objetivo: apurar eventuais ilegalidades cometidas pelo Poder Público consistentes na obstaculização do direito de manifestação dos indígenas guaranis”.</t>
  </si>
  <si>
    <t>1.34.011.000282.2022-04</t>
  </si>
  <si>
    <r>
      <rPr>
        <b/>
        <sz val="10"/>
        <color theme="1"/>
        <rFont val="Arial"/>
        <family val="2"/>
      </rPr>
      <t xml:space="preserve">Pg. 2.044: </t>
    </r>
    <r>
      <rPr>
        <sz val="10"/>
        <color theme="1"/>
        <rFont val="Arial"/>
        <family val="2"/>
      </rPr>
      <t xml:space="preserve">memória de reunião para falar sobre a melhoria e abertura de acessos viários às TIs e aldeia do CI-PBA (Programa de Gestão Ambiental e Territorial Linha de Ação 5 – Instalação de infraestrutura Mínima para Permanências nos Pontos Escolhidos pelas Comunidades  como Focos de Redispersão Territorial - 2.4.5.1 - Atividades, Metas e Indicadores “b”; (IMPORTANTE) </t>
    </r>
    <r>
      <rPr>
        <b/>
        <sz val="10"/>
        <color theme="1"/>
        <rFont val="Arial"/>
        <family val="2"/>
      </rPr>
      <t xml:space="preserve">Pg. 2065: </t>
    </r>
    <r>
      <rPr>
        <sz val="10"/>
        <color theme="1"/>
        <rFont val="Arial"/>
        <family val="2"/>
      </rPr>
      <t xml:space="preserve">reunião realizada no dia 16/09/2024 sobre os protocolos de comunicação sobre acidentes ferroviários; </t>
    </r>
  </si>
  <si>
    <r>
      <rPr>
        <b/>
        <sz val="10"/>
        <color theme="1"/>
        <rFont val="Arial"/>
        <family val="2"/>
      </rPr>
      <t>CF/88:</t>
    </r>
    <r>
      <rPr>
        <sz val="10"/>
        <color theme="1"/>
        <rFont val="Arial"/>
        <family val="2"/>
      </rPr>
      <t xml:space="preserve"> art. 231; </t>
    </r>
  </si>
  <si>
    <t>Movimentado para: Procuradoria da República do Município de São Bernardo do Campo</t>
  </si>
  <si>
    <t>INTERESSADO: FUNAI; REPRESENTANTE: MPF</t>
  </si>
  <si>
    <t>O COMITÊ INTERALDEIAS comunicou ao Ministério Público Federal a ocorrência de acidentes dentro de Terra Indígena e ingresso de pessoas, não indígenas, em Terra Indígena, a fim de reparar os danos e impactos decorrentes de acidentes em ferrovias, sem prévia comunicação à comunidade indígena e à FUNAI, considerando a necessidade a elaboração de um protocolo extrajudicial que garanta às comunidades indígenas afetadas e impactadas e à FUNAI, o direito de serem informadas sobre quaisquer acidentes ou eventos predatórios ao meio ambiente ocorridos no interior das Terras Indígenas, dessa forma o Procedimento Administrativo foi instaurado para acompanhar e fiscalizar a elaboração de um protocolo para ingresso de não indígenas em Terra Indígena, para reparar os danos e impactos decorrentes de acidentes em ferrovias ou outras intervenções, no qual conste o dever de comunicar às comunidades indígenas e à FUNAI a ocorrência de quaisquer acidentes, eventos predatórios ao meio ambiente ou outras intervenções no interior das Terras Indígenas</t>
  </si>
  <si>
    <t>1.34.011.000323.2022-54</t>
  </si>
  <si>
    <r>
      <rPr>
        <b/>
        <sz val="10"/>
        <color theme="1"/>
        <rFont val="Arial"/>
        <family val="2"/>
      </rPr>
      <t>Pg. 18:</t>
    </r>
    <r>
      <rPr>
        <sz val="10"/>
        <color theme="1"/>
        <rFont val="Arial"/>
        <family val="2"/>
      </rPr>
      <t xml:space="preserve"> memória de reunião realizada no dia 28/02/2023, onde o IBAMA  comunicou que analisaria os formulários de caracterização de atividade (FCA) entre os dias 06 e 10 de março. </t>
    </r>
    <r>
      <rPr>
        <b/>
        <sz val="10"/>
        <color theme="1"/>
        <rFont val="Arial"/>
        <family val="2"/>
      </rPr>
      <t xml:space="preserve">Pg. 45: </t>
    </r>
    <r>
      <rPr>
        <sz val="10"/>
        <color theme="1"/>
        <rFont val="Arial"/>
        <family val="2"/>
      </rPr>
      <t xml:space="preserve">memória de reunião realizada no dia 29/03/2023 onde ficou deliberado que A RUMO elaborará em 10 dias úteis relatório narrando as dificuldades encontradas nos levantamentos de campo (se possível com as coordenadas do local em que as dificuldades foram encontradas) para atender a requisição de informação do IBAMA;  O IBAMA, analisará e informará a RUMO se os levantamentos de campo, para os quais foram encontrados dificuldades, são realmente necessários ou se podem ser dispensados, adiados ou substituídos por outras medidas; O MPF oficiará a Polícia Militar solicitando escolta para o levantamento junto ao desmanche de automóveis no acesso da aldeia Yporã; Independentemente da medida do item 3, para o levantamento do acesso à aldeia Yporã e outros levantamentos para os quais foram encontradas dificuldades (acessos às aldeias Cerro Corá, Barigui e Ka'aguy hovy), a FUNAI, buscando apoio da Polícia Militar, elaborará agenda de visitas com a RUMO nos imóveis encontrados uma simples oposição de entrada. </t>
    </r>
    <r>
      <rPr>
        <b/>
        <sz val="10"/>
        <color theme="1"/>
        <rFont val="Arial"/>
        <family val="2"/>
      </rPr>
      <t xml:space="preserve">Pg. 63: </t>
    </r>
    <r>
      <rPr>
        <sz val="10"/>
        <color theme="1"/>
        <rFont val="Arial"/>
        <family val="2"/>
      </rPr>
      <t xml:space="preserve">memória de reunião realizada no dia 12/05/2023; </t>
    </r>
    <r>
      <rPr>
        <b/>
        <sz val="10"/>
        <color theme="1"/>
        <rFont val="Arial"/>
        <family val="2"/>
      </rPr>
      <t xml:space="preserve">Pg. 66: </t>
    </r>
    <r>
      <rPr>
        <sz val="10"/>
        <color theme="1"/>
        <rFont val="Arial"/>
        <family val="2"/>
      </rPr>
      <t xml:space="preserve">memória de reunião realizada no dia 06/07/2023; A RUMO ainda não protocolou os esclarecimentos acerca dos projetos dos novos acessos viários requisitados pelo IBAMA e informou que ainda hoje terá reunião com a projetista da IM Engenharia para atualização do cronograma, com atualização sobre a necessidade ou não de novos levantamentos topobatimétricos em campo; </t>
    </r>
    <r>
      <rPr>
        <b/>
        <sz val="10"/>
        <color theme="1"/>
        <rFont val="Arial"/>
        <family val="2"/>
      </rPr>
      <t xml:space="preserve">Pg. 70: </t>
    </r>
    <r>
      <rPr>
        <sz val="10"/>
        <color theme="1"/>
        <rFont val="Arial"/>
        <family val="2"/>
      </rPr>
      <t xml:space="preserve">memória de reunião realizada no dia 15/09/2023; </t>
    </r>
    <r>
      <rPr>
        <b/>
        <sz val="10"/>
        <color theme="1"/>
        <rFont val="Arial"/>
        <family val="2"/>
      </rPr>
      <t xml:space="preserve">Pg. 82: </t>
    </r>
    <r>
      <rPr>
        <sz val="10"/>
        <color theme="1"/>
        <rFont val="Arial"/>
        <family val="2"/>
      </rPr>
      <t xml:space="preserve">ata de reunião realizada no dia 30/10/2023; RUMO e Comitê esclareceram que protocolaram uma segunda versão do Termo Aditivo que apenas elucida que algumas referências de valores são nominais e históricas. Também esclarecem que o acordo original fica aditado apenas em relação a prazos e valores. </t>
    </r>
    <r>
      <rPr>
        <b/>
        <sz val="10"/>
        <color theme="1"/>
        <rFont val="Arial"/>
        <family val="2"/>
      </rPr>
      <t xml:space="preserve">Pg. 94: </t>
    </r>
    <r>
      <rPr>
        <sz val="10"/>
        <color theme="1"/>
        <rFont val="Arial"/>
        <family val="2"/>
      </rPr>
      <t xml:space="preserve">ata de reunião realizada no dia 10/01/2024, não tinha representante indígena presente só da Funai; </t>
    </r>
    <r>
      <rPr>
        <b/>
        <sz val="10"/>
        <color theme="1"/>
        <rFont val="Arial"/>
        <family val="2"/>
      </rPr>
      <t xml:space="preserve">Pg. 101-104: </t>
    </r>
    <r>
      <rPr>
        <sz val="10"/>
        <color theme="1"/>
        <rFont val="Arial"/>
        <family val="2"/>
      </rPr>
      <t xml:space="preserve">a enel enviou os custos totais das Aldeias Indígenas, bem como a participação financeira por parte do cliente. </t>
    </r>
    <r>
      <rPr>
        <b/>
        <sz val="10"/>
        <color theme="1"/>
        <rFont val="Arial"/>
        <family val="2"/>
      </rPr>
      <t xml:space="preserve">Pg. 152: </t>
    </r>
    <r>
      <rPr>
        <sz val="10"/>
        <color theme="1"/>
        <rFont val="Arial"/>
        <family val="2"/>
      </rPr>
      <t xml:space="preserve">ata de reunião de acompanhamento do procedimento realizada no dia 14/03/2024; </t>
    </r>
    <r>
      <rPr>
        <b/>
        <sz val="10"/>
        <color theme="1"/>
        <rFont val="Arial"/>
        <family val="2"/>
      </rPr>
      <t xml:space="preserve">Pg. 03/05/24: </t>
    </r>
    <r>
      <rPr>
        <sz val="10"/>
        <color theme="1"/>
        <rFont val="Arial"/>
        <family val="2"/>
      </rPr>
      <t>ata de reunião; O MPF oficiará ao DSEI/LSUL requisitando em 20 dias úteis as seguintes informações: a) a SESAI fará a manutenção de todas as obras de fornecimento de água e saneamento entregues pela Rumo como parte das obrigações do CI PBA; b) Em caso positivo, informe os contratos que cobrirão tais manutenções; caso não haja contrato vigente apto a cobrir a manutenção, que se informe o cronograma de licitação e contratação; c) informe os nomes dos AISANs das aldeias que receberão as obras e que farão a operação dos equipamentos no dia a dia; caso não haja AISAN na aldeia que seja justificado e fornecida a previsão de contratação, bem como o número do procedimento administrativo o setor em que ele se encontra atualmente;</t>
    </r>
  </si>
  <si>
    <t>Procedimento Administrativo para acompanhar e fiscalizar a execução do Programa de Gestão Ambiental e Territorial - Linha de Ação 5 - Atividade "b", do CI-PBA: Melhoria e abertura de acessos viários às TIs e aldeias do CI-PBA.</t>
  </si>
  <si>
    <t xml:space="preserve">Procedimento Administrativo de acompanhamento de Instituições - PA - INST </t>
  </si>
  <si>
    <t>1.34.011.000333.2023-71</t>
  </si>
  <si>
    <t>Demarcação de TI</t>
  </si>
  <si>
    <r>
      <rPr>
        <sz val="10"/>
        <color theme="1"/>
        <rFont val="Arial"/>
        <family val="2"/>
      </rPr>
      <t xml:space="preserve">Houve reuniões no IC  nº 1.34.001.000610/200663, que está sendo acompanhado pelo referido procedimento administrativo. </t>
    </r>
    <r>
      <rPr>
        <b/>
        <sz val="10"/>
        <color theme="1"/>
        <rFont val="Arial"/>
        <family val="2"/>
      </rPr>
      <t xml:space="preserve">Pg. 27-29: </t>
    </r>
    <r>
      <rPr>
        <sz val="10"/>
        <color theme="1"/>
        <rFont val="Arial"/>
        <family val="2"/>
      </rPr>
      <t xml:space="preserve">solicitação escrita por caciques e lideranças indígenas solicitando reunião com emergência. </t>
    </r>
    <r>
      <rPr>
        <b/>
        <sz val="10"/>
        <color theme="1"/>
        <rFont val="Arial"/>
        <family val="2"/>
      </rPr>
      <t xml:space="preserve">Pg. 35-41: </t>
    </r>
    <r>
      <rPr>
        <sz val="10"/>
        <color theme="1"/>
        <rFont val="Arial"/>
        <family val="2"/>
      </rPr>
      <t xml:space="preserve">encaminhamentos cabíveis à regularizaçãi fundiária da TI Tenondé Porã. </t>
    </r>
    <r>
      <rPr>
        <b/>
        <sz val="10"/>
        <color theme="1"/>
        <rFont val="Arial"/>
        <family val="2"/>
      </rPr>
      <t xml:space="preserve">Pg. 48-256: </t>
    </r>
    <r>
      <rPr>
        <sz val="10"/>
        <color theme="1"/>
        <rFont val="Arial"/>
        <family val="2"/>
      </rPr>
      <t xml:space="preserve">Relatório Circunstaciado de Identificação e delimitação da TI Tenondé Porã. </t>
    </r>
    <r>
      <rPr>
        <b/>
        <sz val="10"/>
        <color theme="1"/>
        <rFont val="Arial"/>
        <family val="2"/>
      </rPr>
      <t xml:space="preserve">Pg. 63: </t>
    </r>
    <r>
      <rPr>
        <sz val="10"/>
        <color theme="1"/>
        <rFont val="Arial"/>
        <family val="2"/>
      </rPr>
      <t xml:space="preserve">no dia 04/09/2001 houve uma reunião na Secretaria na qual estavam presentes lideranças das três aldeia Gurani do município de SP, o objetivo principal era recomendar o início dos trbalhos de reestudo das TIs Krukutu, Jaraguá e Guarani da Barragem, contempladas com as medidas compensatórias previstas no TAC firmado entre FURNAS, FUNAI e IBAMA. </t>
    </r>
    <r>
      <rPr>
        <b/>
        <sz val="10"/>
        <color theme="1"/>
        <rFont val="Arial"/>
        <family val="2"/>
      </rPr>
      <t xml:space="preserve">Pg. 277-296: </t>
    </r>
    <r>
      <rPr>
        <sz val="10"/>
        <color theme="1"/>
        <rFont val="Arial"/>
        <family val="2"/>
      </rPr>
      <t xml:space="preserve">memória de reunião ocorrida entre 19 e 21 de setembro de 2007 com o objtivo de discutir o Planejamento dos Estudos para Identificação e Delimitação das Terras Indígenas nas Regiões Sul e Sudeste do País - o Contexto Guarani e Tupi-Guarani. </t>
    </r>
    <r>
      <rPr>
        <b/>
        <sz val="10"/>
        <color theme="1"/>
        <rFont val="Arial"/>
        <family val="2"/>
      </rPr>
      <t xml:space="preserve">Pg. 689: </t>
    </r>
    <r>
      <rPr>
        <sz val="10"/>
        <color theme="1"/>
        <rFont val="Arial"/>
        <family val="2"/>
      </rPr>
      <t xml:space="preserve">certidão de reunião realizada no dia 05/06/2018 com o objetivo de discutir as medidas que seriam tomada para agilizar a demarcação física da TI Tenondé Porã, inclindo o pagamento de indeniçãi aos posseiros de boa-fé. </t>
    </r>
    <r>
      <rPr>
        <b/>
        <sz val="10"/>
        <color theme="1"/>
        <rFont val="Arial"/>
        <family val="2"/>
      </rPr>
      <t xml:space="preserve">Pg. 706 e 911: </t>
    </r>
    <r>
      <rPr>
        <sz val="10"/>
        <color theme="1"/>
        <rFont val="Arial"/>
        <family val="2"/>
      </rPr>
      <t xml:space="preserve">resumo e cronologia do IC; </t>
    </r>
  </si>
  <si>
    <t>Constituição Federal;</t>
  </si>
  <si>
    <r>
      <rPr>
        <b/>
        <sz val="10"/>
        <color theme="1"/>
        <rFont val="Arial"/>
        <family val="2"/>
      </rPr>
      <t xml:space="preserve">Considerando </t>
    </r>
    <r>
      <rPr>
        <sz val="10"/>
        <color theme="1"/>
        <rFont val="Arial"/>
        <family val="2"/>
      </rPr>
      <t xml:space="preserve">a existência do Inquérito Civil nº 1.34.001.000610/2006- 63, instaurado com o objetivo original de acompanhar e apurar eventuais irregularidades no processo de revisão das terras indígenas das Aldeias da Barragem e Krukutu n.° 633/2004, em curso na FUNA o Procedimento Administrativo foi instaurado para acompanhar as medidas tomadas pela FUNAI com vistas à demarcação administrativa da Terra Indígena Tenondé Porã, em São Paulo. </t>
    </r>
  </si>
  <si>
    <t>1.34.011.000334.2023-15</t>
  </si>
  <si>
    <r>
      <rPr>
        <sz val="10"/>
        <color theme="1"/>
        <rFont val="Arial"/>
        <family val="2"/>
      </rPr>
      <t xml:space="preserve">Houve reuniões no IC nº 1.34.001.000765/2018-33 acompanhado, dessas trativas foi instaurado o procedimento administrativo para acompanhar as tratativas entre o povo indígena gurani residente na TI Jaraguá e o governo do Estado de São Paulo visando a uma possível gestão compartilhada do Parque Estadual do Jaraguá. </t>
    </r>
    <r>
      <rPr>
        <b/>
        <sz val="10"/>
        <color theme="1"/>
        <rFont val="Arial"/>
        <family val="2"/>
      </rPr>
      <t xml:space="preserve">Pg. 2-5: </t>
    </r>
    <r>
      <rPr>
        <sz val="10"/>
        <color theme="1"/>
        <rFont val="Arial"/>
        <family val="2"/>
      </rPr>
      <t xml:space="preserve">resumo e cronologia do IC, em doc. 10, consta ata de reunião realizada na Terra Indígena Jaraguá, no qual foram apresentadas reivindicações das lideranças indígenas da região;  Em doc. 12, consta ata de reunião realizada na Procuradoria da República de São Paulo com lideranças indígenas da Terra Indígena Jaraguá, representantes da FUNAI e representantes da CTI para discutir a minuta do plano de gestão compartilhada apresentada pelo Estado de São Paulo, apresentada naquela reunião; A Secretaria Estadual do Meio Ambiente apresentou resposta em doc. 26,  encaminhando ofício da Fundação Florestal. Em síntese, a Fundação Florestal narra as dificuldades de se chegar a um acordo entre os envolvidos, e informa a intenção de realizar  uma nova tentativa de reunião com a comunidade indígena. Em doc. 30, ata de reunião entre o MPF e lideranças do povo guarani, no qual as lideranças se comprometeram a apresentar uma contraproposta a ser apresentada na  próxima reunião com o Governo do Estado de São Paulo. Nova reunião realizada em 04/04/2019 entre o povo guarani do Jaraguá e o  Governo do Estado de São Paulo (doc. 32).  A FUNAI foi oficiada para informar a eventual mudança de posição das lideranças indígenas da TI Jaraguá no que tange ao interesse na retomada das tratativas de gestão compartilhada do Parque Estadual do Jaraguá entre a comunidade indígena e o Governo do Estado de São Paulo. Em resposta, a FUNAI informou que realizará tratativas para o contato com as lideranças da referida terra indígena e o estabelecimento de diálogo  para a consulta em tela (doc. 35). Ofício da FUNAI informando o interesse das lideranças indígenas de retomar as tratativas junto ao governo estadual referentes à gestão compartilhada da área em que há sobreposição do Parque Estadual do Jaraguá à terra indígena, com a necessária intermediação do Ministério Público Federal (doc. 41);  Nova reunião em 25/11/2020 (doc. 53). Foi decidido na reunião o encaminhamento de ofício à FUNAI para prestar informações atualizadas sobre a proposta de gestão compartilhada e minuta de termo de acordo. </t>
    </r>
    <r>
      <rPr>
        <b/>
        <sz val="10"/>
        <color theme="1"/>
        <rFont val="Arial"/>
        <family val="2"/>
      </rPr>
      <t xml:space="preserve">Pg. 20: </t>
    </r>
    <r>
      <rPr>
        <sz val="10"/>
        <color theme="1"/>
        <rFont val="Arial"/>
        <family val="2"/>
      </rPr>
      <t xml:space="preserve">certidão de reunião realizada no dia 24/10/2017, para discutir sobre o regime de dupla afetação - e a respectiva festão compartilhada - do Parque Estadual do Jaraguá com TI Jaraguá. </t>
    </r>
    <r>
      <rPr>
        <b/>
        <sz val="10"/>
        <color theme="1"/>
        <rFont val="Arial"/>
        <family val="2"/>
      </rPr>
      <t xml:space="preserve">Pg. 23: </t>
    </r>
    <r>
      <rPr>
        <sz val="10"/>
        <color theme="1"/>
        <rFont val="Arial"/>
        <family val="2"/>
      </rPr>
      <t xml:space="preserve">certidão de reunião realizada no dia 14/12/217; </t>
    </r>
    <r>
      <rPr>
        <b/>
        <sz val="10"/>
        <color theme="1"/>
        <rFont val="Arial"/>
        <family val="2"/>
      </rPr>
      <t xml:space="preserve">Pg. 27: </t>
    </r>
    <r>
      <rPr>
        <sz val="10"/>
        <color theme="1"/>
        <rFont val="Arial"/>
        <family val="2"/>
      </rPr>
      <t xml:space="preserve"> certidão de reunião realizada no dia 29/01/2018 que teve como objeto discutir sobre o regime de dupla afetação do Parque Estadual do Jaraguá. Os técnicos do Instituto Florestal expuseram documento por meio do qual identificaram oportunidades e restrições na utilização do parque estadual na área sobreposta à TI. </t>
    </r>
    <r>
      <rPr>
        <b/>
        <sz val="10"/>
        <color theme="1"/>
        <rFont val="Arial"/>
        <family val="2"/>
      </rPr>
      <t xml:space="preserve">Pg. 73 e 101: </t>
    </r>
    <r>
      <rPr>
        <sz val="10"/>
        <color theme="1"/>
        <rFont val="Arial"/>
        <family val="2"/>
      </rPr>
      <t xml:space="preserve">certidão de reunião realizada no dia 14/03/2018 para tratar da dupla afetação do Parque Estadual do Jaraguá. </t>
    </r>
    <r>
      <rPr>
        <b/>
        <sz val="10"/>
        <color theme="1"/>
        <rFont val="Arial"/>
        <family val="2"/>
      </rPr>
      <t xml:space="preserve">Pg. 80-91: </t>
    </r>
    <r>
      <rPr>
        <sz val="10"/>
        <color theme="1"/>
        <rFont val="Arial"/>
        <family val="2"/>
      </rPr>
      <t xml:space="preserve">análise técnica - proposta de gestão compartilhada (SMA/SP) e minuta de termo de acordo (FUNAI); </t>
    </r>
    <r>
      <rPr>
        <b/>
        <sz val="10"/>
        <color theme="1"/>
        <rFont val="Arial"/>
        <family val="2"/>
      </rPr>
      <t xml:space="preserve">Pg. 121: </t>
    </r>
    <r>
      <rPr>
        <sz val="10"/>
        <color theme="1"/>
        <rFont val="Arial"/>
        <family val="2"/>
      </rPr>
      <t xml:space="preserve">reunião realizada no dia 20/02/2018 que teve como objeto a apresentação ao povo Gurani do projeto de gestão compartilhada do Parque Estadual do Jaraguá elaborado pelo Governo de SP. </t>
    </r>
    <r>
      <rPr>
        <b/>
        <sz val="10"/>
        <color theme="1"/>
        <rFont val="Arial"/>
        <family val="2"/>
      </rPr>
      <t xml:space="preserve">Pg. 126: </t>
    </r>
    <r>
      <rPr>
        <sz val="10"/>
        <color theme="1"/>
        <rFont val="Arial"/>
        <family val="2"/>
      </rPr>
      <t xml:space="preserve">memória de reunião realizada no dia 04/04/2019 para tratar das negociações com o Povo Guarani do Jaraguá e o Governo do Estado de SP sobre a gestão compartilhada do Parque Estadual do Jaraguá. (IMPORTANTE) </t>
    </r>
    <r>
      <rPr>
        <b/>
        <sz val="10"/>
        <color theme="1"/>
        <rFont val="Arial"/>
        <family val="2"/>
      </rPr>
      <t xml:space="preserve">Pg. 151-155: </t>
    </r>
    <r>
      <rPr>
        <sz val="10"/>
        <color theme="1"/>
        <rFont val="Arial"/>
        <family val="2"/>
      </rPr>
      <t xml:space="preserve"> posicionamento das lideranças indígenas do Parque Estadual do Jaraguá acerca do interesse em retomar tratativas de gestão integrada entre TI Jaraguá e Governo do Estado de São Paulo, no qual concordaram em reestabelecer as tratativas, com a necessária intermediação da MPF. </t>
    </r>
    <r>
      <rPr>
        <b/>
        <sz val="10"/>
        <color theme="1"/>
        <rFont val="Arial"/>
        <family val="2"/>
      </rPr>
      <t xml:space="preserve">Pg. 192: </t>
    </r>
    <r>
      <rPr>
        <sz val="10"/>
        <color theme="1"/>
        <rFont val="Arial"/>
        <family val="2"/>
      </rPr>
      <t xml:space="preserve">reunião realizada no dia 25/11/2020, para possível celebração de acordo de gestão compartilhada da área sobreposta entre a TI Jaraguá e o Parque Estadual do Jaraguá. </t>
    </r>
  </si>
  <si>
    <t xml:space="preserve">REPRESENTANTE: MPF </t>
  </si>
  <si>
    <t>Governo do Estado de São Paulo</t>
  </si>
  <si>
    <r>
      <rPr>
        <b/>
        <sz val="10"/>
        <color theme="1"/>
        <rFont val="Arial"/>
        <family val="2"/>
      </rPr>
      <t>Considerando</t>
    </r>
    <r>
      <rPr>
        <sz val="10"/>
        <color theme="1"/>
        <rFont val="Arial"/>
        <family val="2"/>
      </rPr>
      <t xml:space="preserve"> a existência do Inquérito Civil nº 1.34.001.000765/2018- 33, instaurado com o objetivo de apurar as negociações entabuladas entre o povo guarani do Jaraguá e o Governo do Estado de São Paulo, com o fim de instruir a gestão compartilhada do Parque Estadual do Jaraguá; considerando que, naqueles autos, foi ofertada promoção de arquivamento, seguido da instauração de procedimento administrativo de acompanhamento que tem por objetivo acompanhar as tratativas entre o povo indígena guarani residente na Terra Indígena Jaraguá e o governo do Estado de São Paulo visando a uma possível gestão compartilhada do Parque Estadual do Jaraguá. As questões atinentes a este procedimento administrativo estão inseridas no âmbito das discussões interinstitucionais sobre os diversos desdobramentos da gestão compartilhada do Jaraguá, atualmente concentradas no núcleo de mediação do Gabinete de Conciliação do TRF da 3ª Região.</t>
    </r>
  </si>
  <si>
    <t>1.34.011.000336.2023-12</t>
  </si>
  <si>
    <r>
      <rPr>
        <sz val="10"/>
        <color theme="1"/>
        <rFont val="Arial"/>
        <family val="2"/>
      </rPr>
      <t xml:space="preserve">Houve reuniões no IC nº  1.34.001.003333/2018-84 acompanhado, dessas trativas foi instaurado o procedimento administrativo. </t>
    </r>
    <r>
      <rPr>
        <b/>
        <sz val="10"/>
        <color theme="1"/>
        <rFont val="Arial"/>
        <family val="2"/>
      </rPr>
      <t xml:space="preserve">Pg. 154: </t>
    </r>
    <r>
      <rPr>
        <sz val="10"/>
        <color theme="1"/>
        <rFont val="Arial"/>
        <family val="2"/>
      </rPr>
      <t xml:space="preserve">04/09/2001 foi realizada reunião com objetivo de recomendar o início dos trabalhos de reestudo das TIs Jrujutu, Jaraguá e Guarani da Barragem, contemladas com as medidas compensatórias previstas no TAC firmado entre FURNAS, FUNAI e IBAMA, em caráter de urgência, tendo em vista ainda as precárias condições em que vêm sobrevivendo as populações indígenas na Capital de SP. </t>
    </r>
    <r>
      <rPr>
        <b/>
        <sz val="10"/>
        <color theme="1"/>
        <rFont val="Arial"/>
        <family val="2"/>
      </rPr>
      <t xml:space="preserve">Pg. 466: </t>
    </r>
    <r>
      <rPr>
        <sz val="10"/>
        <color theme="1"/>
        <rFont val="Arial"/>
        <family val="2"/>
      </rPr>
      <t xml:space="preserve">ata de renião realizada em 26/06/2002, para discutir o andamento do cummprimento do TAC relativamento ao item I e subitens do Capítulo V. </t>
    </r>
    <r>
      <rPr>
        <b/>
        <sz val="10"/>
        <color theme="1"/>
        <rFont val="Arial"/>
        <family val="2"/>
      </rPr>
      <t xml:space="preserve">Pg. 472: </t>
    </r>
    <r>
      <rPr>
        <sz val="10"/>
        <color theme="1"/>
        <rFont val="Arial"/>
        <family val="2"/>
      </rPr>
      <t xml:space="preserve">ata da reunião do dia 04/09/2001; (IMPORTANTE) </t>
    </r>
    <r>
      <rPr>
        <b/>
        <sz val="10"/>
        <color theme="1"/>
        <rFont val="Arial"/>
        <family val="2"/>
      </rPr>
      <t xml:space="preserve">Pg. 536- 722: </t>
    </r>
    <r>
      <rPr>
        <sz val="10"/>
        <color theme="1"/>
        <rFont val="Arial"/>
        <family val="2"/>
      </rPr>
      <t xml:space="preserve">as terras Indígenas da Barragem (Morro da Saudade) e do Krukutu e o Rodoanel Mário Covas; relatório que contém estudo antropológio das aldeias; </t>
    </r>
    <r>
      <rPr>
        <b/>
        <sz val="10"/>
        <color theme="1"/>
        <rFont val="Arial"/>
        <family val="2"/>
      </rPr>
      <t xml:space="preserve">Pg. 1111: </t>
    </r>
    <r>
      <rPr>
        <sz val="10"/>
        <color theme="1"/>
        <rFont val="Arial"/>
        <family val="2"/>
      </rPr>
      <t xml:space="preserve">A comunidade Guarani do Jaraguá vêm expressar seu inconformismo com a paralisação do processo de identiíicação e Delimitação, Portaria FUNAI nº 735/PRES de 05/08/2002, e solicitar que o Senhor tome as providências necessárias, inclusive legais, para dar andamento ao referido processo, assegurado, dessa forma, os direitos territoirias da comunidade; </t>
    </r>
    <r>
      <rPr>
        <b/>
        <sz val="10"/>
        <color theme="1"/>
        <rFont val="Arial"/>
        <family val="2"/>
      </rPr>
      <t xml:space="preserve">Pg. 1123: </t>
    </r>
    <r>
      <rPr>
        <sz val="10"/>
        <color theme="1"/>
        <rFont val="Arial"/>
        <family val="2"/>
      </rPr>
      <t xml:space="preserve">na reunião que aconteceu em 04/05/2006, procurou conhecer as razões e as graves consequência do atraso ocorrido no processo de ampliação da TI do Jaraguá, em curso na FUNAI; </t>
    </r>
    <r>
      <rPr>
        <b/>
        <sz val="10"/>
        <color theme="1"/>
        <rFont val="Arial"/>
        <family val="2"/>
      </rPr>
      <t xml:space="preserve">Pg. 1131: </t>
    </r>
    <r>
      <rPr>
        <sz val="10"/>
        <color theme="1"/>
        <rFont val="Arial"/>
        <family val="2"/>
      </rPr>
      <t xml:space="preserve">ata da referida reunião; </t>
    </r>
    <r>
      <rPr>
        <b/>
        <sz val="10"/>
        <color theme="1"/>
        <rFont val="Arial"/>
        <family val="2"/>
      </rPr>
      <t xml:space="preserve">Pg. 1147-1159: </t>
    </r>
    <r>
      <rPr>
        <sz val="10"/>
        <color theme="1"/>
        <rFont val="Arial"/>
        <family val="2"/>
      </rPr>
      <t xml:space="preserve">resultado da reunião 09/11/2004; </t>
    </r>
    <r>
      <rPr>
        <b/>
        <sz val="10"/>
        <color theme="1"/>
        <rFont val="Arial"/>
        <family val="2"/>
      </rPr>
      <t xml:space="preserve">Pg. 1211 - 1291: </t>
    </r>
    <r>
      <rPr>
        <sz val="10"/>
        <color theme="1"/>
        <rFont val="Arial"/>
        <family val="2"/>
      </rPr>
      <t xml:space="preserve">Avaliação do "Relatório do Estudo Etnoecológico da Comunidade Guarany da Terra Indígena Jaraguá"  referente ao Processo de Compensação da Obra Viária  Rodoanel Mário Covas - Trecho Oeste; </t>
    </r>
    <r>
      <rPr>
        <b/>
        <sz val="10"/>
        <color theme="1"/>
        <rFont val="Arial"/>
        <family val="2"/>
      </rPr>
      <t xml:space="preserve">Pg. 1676: </t>
    </r>
    <r>
      <rPr>
        <sz val="10"/>
        <color theme="1"/>
        <rFont val="Arial"/>
        <family val="2"/>
      </rPr>
      <t xml:space="preserve">memória de reunião sobre os procedimento demarcatórios das áreas Guarani nas regiões sul e sudeste. </t>
    </r>
    <r>
      <rPr>
        <b/>
        <sz val="10"/>
        <color theme="1"/>
        <rFont val="Arial"/>
        <family val="2"/>
      </rPr>
      <t xml:space="preserve">Pg. 1722: </t>
    </r>
    <r>
      <rPr>
        <sz val="10"/>
        <color theme="1"/>
        <rFont val="Arial"/>
        <family val="2"/>
      </rPr>
      <t xml:space="preserve">Relatório Circunstaciado de Identificação e delimitação da TI Jaraguá; </t>
    </r>
    <r>
      <rPr>
        <b/>
        <sz val="10"/>
        <color theme="1"/>
        <rFont val="Arial"/>
        <family val="2"/>
      </rPr>
      <t xml:space="preserve">Pg. 2.502: </t>
    </r>
    <r>
      <rPr>
        <sz val="10"/>
        <color theme="1"/>
        <rFont val="Arial"/>
        <family val="2"/>
      </rPr>
      <t xml:space="preserve">memória de reunião realizada no dia 13/01/2014 com objetivo de identificar convergências e estabelcer diretrizes de atuação instituicional para a dupla proteção dessas áreas. 
</t>
    </r>
  </si>
  <si>
    <t>Constituição Federal</t>
  </si>
  <si>
    <t xml:space="preserve">FUNAI </t>
  </si>
  <si>
    <t xml:space="preserve">Considerando a existência do Inquérito Civil nº 1.34.001.003333/2018- 84, instaurado com o objetivo de apurar as providências administrativas a cargo da FUNAI para dar prosseguimento à demarcação administrativa da Terra Indígena Jaraguá, em São Paulo; considerando que, naqueles autos, foi ofertada promoção de arquivamento, seguida da instauração de procedimento administrativo de acompanhamento instruído com cópia integral daqueles autos é instaurado PROCEDIMENTO ADMINISTRATIVO para acompanhar as medidas tomadas pela FUNAI com vistas à demarcação administrativa da Terra Indígena Jaraguá, em São Paulo.
</t>
  </si>
  <si>
    <t>1.34.011.000338.2023-01</t>
  </si>
  <si>
    <t>Desmatamento em Terra Indígena - Meio ambiente</t>
  </si>
  <si>
    <r>
      <rPr>
        <b/>
        <sz val="10"/>
        <color theme="1"/>
        <rFont val="Arial"/>
        <family val="2"/>
      </rPr>
      <t>Pg.15:</t>
    </r>
    <r>
      <rPr>
        <sz val="10"/>
        <color theme="1"/>
        <rFont val="Arial"/>
        <family val="2"/>
      </rPr>
      <t xml:space="preserve"> Foi realizada ação de fiscalização na TI Tenondé Porã no dia 27 de novembro de 2023 por equipe de agentes ambientais federais da DITEC-SP, em cumprimento a Ordem de Fiscalização SP 151259 e em conjunto com a Policia Federal/Delemaph, Funai e Policia Militar Ambiental do Estado de São Paulo.</t>
    </r>
  </si>
  <si>
    <r>
      <rPr>
        <b/>
        <sz val="10"/>
        <color theme="1"/>
        <rFont val="Arial"/>
        <family val="2"/>
      </rPr>
      <t xml:space="preserve">Constituição Federal; Lei nº 9.605/98: </t>
    </r>
    <r>
      <rPr>
        <sz val="10"/>
        <color theme="1"/>
        <rFont val="Arial"/>
        <family val="2"/>
      </rPr>
      <t>Lei de Crimes Ambientais.</t>
    </r>
  </si>
  <si>
    <r>
      <rPr>
        <b/>
        <sz val="10"/>
        <color theme="1"/>
        <rFont val="Arial"/>
        <family val="2"/>
      </rPr>
      <t xml:space="preserve">CF/88: </t>
    </r>
    <r>
      <rPr>
        <sz val="10"/>
        <color theme="1"/>
        <rFont val="Arial"/>
        <family val="2"/>
      </rPr>
      <t xml:space="preserve">art. 231; </t>
    </r>
    <r>
      <rPr>
        <b/>
        <sz val="10"/>
        <color theme="1"/>
        <rFont val="Arial"/>
        <family val="2"/>
      </rPr>
      <t xml:space="preserve">Lei 9.605/98: </t>
    </r>
    <r>
      <rPr>
        <sz val="10"/>
        <color theme="1"/>
        <rFont val="Arial"/>
        <family val="2"/>
      </rPr>
      <t>art. 38, 39;</t>
    </r>
  </si>
  <si>
    <t>Ação de fiscalização na TI Tenondé Porã</t>
  </si>
  <si>
    <t>Movimentado para: 10/10/2023 - Procuradoria da República - São Paulo</t>
  </si>
  <si>
    <t>Apurar denúncia encaminhada pela Fundação Nacional do Índio -FUNAI de invasão e desmatamento de Terra Indígena da aldeia Tenondé Porã, no distrito de Parelheiros. A área possui residências de não indígenas que aguardam o pagamento das benfeitorias, período no qual estão proibidos de ampliar as posses, bem como desmatar a vegetação. A referida prática pode configurar, em tese, crimes contra a flora, tipificado nos artigos 38 a 39 da Lei 9.605/98, a depender da situação jurídica da área de mata que foi desmatada. O MPF requer que seja realizado ação/operação conjunta de fiscalização urgente em parceria com a FUNAI e a Polícia Federal, com apoio da Polícia Militar Ambiental se necessário, para que, além das providências cabíveis (autuações, lavratura de flagrantes etc.) seja constatada a situação, produzindo relatório. Em cumprimento ao disposto, foram identificados pela área técnica diversos pontos de desflorestamento, os quais foram utilizadas como base para que a equipe deflagrasse ação fiscalizatória realizada no dia 27 de novembro de 2023.</t>
  </si>
  <si>
    <t>1.34.011.000339.2023-48</t>
  </si>
  <si>
    <t xml:space="preserve">Direito territorial </t>
  </si>
  <si>
    <r>
      <rPr>
        <b/>
        <sz val="10"/>
        <color theme="1"/>
        <rFont val="Arial"/>
        <family val="2"/>
      </rPr>
      <t xml:space="preserve">Pg. 17-28: </t>
    </r>
    <r>
      <rPr>
        <sz val="10"/>
        <color theme="1"/>
        <rFont val="Arial"/>
        <family val="2"/>
      </rPr>
      <t xml:space="preserve">Termo de Compromisso RUMO Malha Paulista S/A e FUNAI; Pg. 70: ata de reunião realizada no dia 28/11/2023; sobre parte do imóvel da Fazenda foi incluída na demarcação da Terra Indígena Itaoca. Parte da aldeia Barigui, cujo acesso se discute neste momento, está nesta parte. </t>
    </r>
    <r>
      <rPr>
        <b/>
        <sz val="10"/>
        <color theme="1"/>
        <rFont val="Arial"/>
        <family val="2"/>
      </rPr>
      <t xml:space="preserve">Pg. 78: </t>
    </r>
    <r>
      <rPr>
        <sz val="10"/>
        <color theme="1"/>
        <rFont val="Arial"/>
        <family val="2"/>
      </rPr>
      <t xml:space="preserve">ata de reunião realizada no dia 23/02/2024 sobre o Direito de passagem - Fazenda Itaoca; </t>
    </r>
    <r>
      <rPr>
        <b/>
        <sz val="10"/>
        <color theme="1"/>
        <rFont val="Arial"/>
        <family val="2"/>
      </rPr>
      <t xml:space="preserve">Pg. 52: </t>
    </r>
    <r>
      <rPr>
        <sz val="10"/>
        <color theme="1"/>
        <rFont val="Arial"/>
        <family val="2"/>
      </rPr>
      <t xml:space="preserve">reunião realizada na manhã do dia 11/04/2024, em visita à aldeia Barigui, este PR foi informado de que existe uma discussão interna no Comitê Interaldeias no sentido de redirecionar os gastos com as melhorias do acesso da aldeia Barigui para outras medidas compensatórias; </t>
    </r>
    <r>
      <rPr>
        <b/>
        <sz val="10"/>
        <color theme="1"/>
        <rFont val="Arial"/>
        <family val="2"/>
      </rPr>
      <t xml:space="preserve">Pg. 93: </t>
    </r>
    <r>
      <rPr>
        <sz val="10"/>
        <color theme="1"/>
        <rFont val="Arial"/>
        <family val="2"/>
      </rPr>
      <t>reunião do dia 16/05/2024, realizada na aldeia Tenondé Porã, tendo em vista que nessa reunião foi discutido a questão do eventual redirecionamento dos gastos com as melhorias do acesso da aldeia Barigui para outras medidas compensatórias.</t>
    </r>
  </si>
  <si>
    <t xml:space="preserve">Constituição Federal; Código Civil; </t>
  </si>
  <si>
    <r>
      <rPr>
        <b/>
        <sz val="10"/>
        <color theme="1"/>
        <rFont val="Arial"/>
        <family val="2"/>
      </rPr>
      <t>CF/88:</t>
    </r>
    <r>
      <rPr>
        <sz val="10"/>
        <color theme="1"/>
        <rFont val="Arial"/>
        <family val="2"/>
      </rPr>
      <t xml:space="preserve"> art. 231; </t>
    </r>
    <r>
      <rPr>
        <b/>
        <sz val="10"/>
        <color theme="1"/>
        <rFont val="Arial"/>
        <family val="2"/>
      </rPr>
      <t>Código Civil:</t>
    </r>
    <r>
      <rPr>
        <sz val="10"/>
        <color theme="1"/>
        <rFont val="Arial"/>
        <family val="2"/>
      </rPr>
      <t xml:space="preserve"> art. 1.285; </t>
    </r>
  </si>
  <si>
    <t xml:space="preserve">Vistoria na fazenda Itaoca </t>
  </si>
  <si>
    <t xml:space="preserve">Movimentado para: Procuradoria da República - São Paulo </t>
  </si>
  <si>
    <t xml:space="preserve">REPRESENTANTE: Comitê Interaldeias </t>
  </si>
  <si>
    <t xml:space="preserve">Fazenda Rondônia </t>
  </si>
  <si>
    <t xml:space="preserve">Apurar eventual apurar o cerceamento a direitos fundamentais da comunidade indigena da Aldeia Barigui, localizada na Terra Indígena Itaóca, incidente no município de Mongaguá/SP, por conta da falta de acesso viário à aldeia, decorrente de eventual conduta ilícita dos detentores da Fazenda Rondônia ao impedir a passagem da comunidade. </t>
  </si>
  <si>
    <t>1.34.011.000341.2023-17</t>
  </si>
  <si>
    <t>Construção de escola indíegna</t>
  </si>
  <si>
    <r>
      <rPr>
        <b/>
        <sz val="10"/>
        <color theme="1"/>
        <rFont val="Arial"/>
        <family val="2"/>
      </rPr>
      <t xml:space="preserve">Pg. 26-27: </t>
    </r>
    <r>
      <rPr>
        <sz val="10"/>
        <color theme="1"/>
        <rFont val="Arial"/>
        <family val="2"/>
      </rPr>
      <t xml:space="preserve">carta escrita a mão por liderença indígena solicitando urgentemente atendimento escolar na comunidade; </t>
    </r>
    <r>
      <rPr>
        <b/>
        <sz val="10"/>
        <color theme="1"/>
        <rFont val="Arial"/>
        <family val="2"/>
      </rPr>
      <t xml:space="preserve">Pg. 36: </t>
    </r>
    <r>
      <rPr>
        <sz val="10"/>
        <color theme="1"/>
        <rFont val="Arial"/>
        <family val="2"/>
      </rPr>
      <t xml:space="preserve">memória de renião para tratar sobre as demandas dos alunos indígenas nas aldeia em São Bernardo do Campo; dessa reunião ficou acordado que será realizada visita técnica em coonjunto com a FUNAI com o objetivo de identificar as características da demanda (quantidade/idade/etapas de ensino); b. referendar a indicação de professor(a) indígena, para que a equipe da DER - SBC possa solicitar a contratação e, possivelmente, autorização para o candidato lecionar em caráter excepcional, caso este não tenha habilitação em Ensino Superior; c. verificar a disponibilidade de espaço para a instalação de classe; d. fazer um cronograma de formação, junto à comunidade, para construção do projeto  político pedagógico; </t>
    </r>
    <r>
      <rPr>
        <b/>
        <sz val="10"/>
        <color theme="1"/>
        <rFont val="Arial"/>
        <family val="2"/>
      </rPr>
      <t xml:space="preserve">Pg. 59: </t>
    </r>
    <r>
      <rPr>
        <sz val="10"/>
        <color theme="1"/>
        <rFont val="Arial"/>
        <family val="2"/>
      </rPr>
      <t xml:space="preserve">memória da reunião sobre a verificação da demanda e de candidatos a professores;  </t>
    </r>
    <r>
      <rPr>
        <b/>
        <sz val="10"/>
        <color theme="1"/>
        <rFont val="Arial"/>
        <family val="2"/>
      </rPr>
      <t xml:space="preserve">Pg. 65: </t>
    </r>
    <r>
      <rPr>
        <sz val="10"/>
        <color theme="1"/>
        <rFont val="Arial"/>
        <family val="2"/>
      </rPr>
      <t xml:space="preserve">Educação escolar indígena, orientação para a construção. 1º Documento Orientador Fundamentos da Educação Escolar Indígena; </t>
    </r>
    <r>
      <rPr>
        <b/>
        <sz val="10"/>
        <color theme="1"/>
        <rFont val="Arial"/>
        <family val="2"/>
      </rPr>
      <t xml:space="preserve">Pg. 73: </t>
    </r>
    <r>
      <rPr>
        <sz val="10"/>
        <color theme="1"/>
        <rFont val="Arial"/>
        <family val="2"/>
      </rPr>
      <t xml:space="preserve">ata de reunião realizada no dia 22/08/2018 tratando sobre os assuntos relacionado à educação indígena;  </t>
    </r>
    <r>
      <rPr>
        <b/>
        <sz val="10"/>
        <color theme="1"/>
        <rFont val="Arial"/>
        <family val="2"/>
      </rPr>
      <t xml:space="preserve">Pg. 78: </t>
    </r>
    <r>
      <rPr>
        <sz val="10"/>
        <color theme="1"/>
        <rFont val="Arial"/>
        <family val="2"/>
      </rPr>
      <t xml:space="preserve">ata de reunião realizada no dia 22/10/2018; </t>
    </r>
    <r>
      <rPr>
        <b/>
        <sz val="10"/>
        <color theme="1"/>
        <rFont val="Arial"/>
        <family val="2"/>
      </rPr>
      <t xml:space="preserve">Pg. 127: </t>
    </r>
    <r>
      <rPr>
        <sz val="10"/>
        <color theme="1"/>
        <rFont val="Arial"/>
        <family val="2"/>
      </rPr>
      <t xml:space="preserve">relatório de visita à Aldeia Brilho do Sol no dia 15/03/2018. </t>
    </r>
    <r>
      <rPr>
        <b/>
        <sz val="10"/>
        <color theme="1"/>
        <rFont val="Arial"/>
        <family val="2"/>
      </rPr>
      <t xml:space="preserve">Pg. 148: </t>
    </r>
    <r>
      <rPr>
        <sz val="10"/>
        <color theme="1"/>
        <rFont val="Arial"/>
        <family val="2"/>
      </rPr>
      <t xml:space="preserve">relatória de vista técnica realizada no dia 14/05/2018 à aldeia Brilho do Sol. </t>
    </r>
    <r>
      <rPr>
        <b/>
        <sz val="10"/>
        <color theme="1"/>
        <rFont val="Arial"/>
        <family val="2"/>
      </rPr>
      <t xml:space="preserve">Pg. 159: </t>
    </r>
    <r>
      <rPr>
        <sz val="10"/>
        <color theme="1"/>
        <rFont val="Arial"/>
        <family val="2"/>
      </rPr>
      <t xml:space="preserve">ata de reunião realizada no dia 21/06/2018 para tratar das demandas das aldeias Brilho do Sol e Guyrapaju; </t>
    </r>
    <r>
      <rPr>
        <b/>
        <sz val="10"/>
        <color theme="1"/>
        <rFont val="Arial"/>
        <family val="2"/>
      </rPr>
      <t xml:space="preserve">Pg. 237: </t>
    </r>
    <r>
      <rPr>
        <sz val="10"/>
        <color theme="1"/>
        <rFont val="Arial"/>
        <family val="2"/>
      </rPr>
      <t xml:space="preserve">ata de reunião realizada no dia 18/09/2018; </t>
    </r>
    <r>
      <rPr>
        <b/>
        <sz val="10"/>
        <color theme="1"/>
        <rFont val="Arial"/>
        <family val="2"/>
      </rPr>
      <t xml:space="preserve">Pg. 310: </t>
    </r>
    <r>
      <rPr>
        <sz val="10"/>
        <color theme="1"/>
        <rFont val="Arial"/>
        <family val="2"/>
      </rPr>
      <t xml:space="preserve">ata de reunião realizada no dia 04/04/2019 a fim de tratarem de assuntos referentes a educação nas comunidades indígenas. </t>
    </r>
    <r>
      <rPr>
        <b/>
        <sz val="10"/>
        <color theme="1"/>
        <rFont val="Arial"/>
        <family val="2"/>
      </rPr>
      <t xml:space="preserve">Pg. 366: </t>
    </r>
    <r>
      <rPr>
        <sz val="10"/>
        <color theme="1"/>
        <rFont val="Arial"/>
        <family val="2"/>
      </rPr>
      <t xml:space="preserve">memória de reunião sobre a) Local da realização da Atividade de Trabalho  Pedagógico Coletivo - ATPC da professora indígena Angelina; b) Vinculação das salas indígenas instaladas na Terra indígena Tenondé Porã à Escola Estadual  Indígena Guarani Gwyra Pepo; </t>
    </r>
    <r>
      <rPr>
        <b/>
        <sz val="10"/>
        <color theme="1"/>
        <rFont val="Arial"/>
        <family val="2"/>
      </rPr>
      <t xml:space="preserve">Pg. 378: </t>
    </r>
    <r>
      <rPr>
        <sz val="10"/>
        <color theme="1"/>
        <rFont val="Arial"/>
        <family val="2"/>
      </rPr>
      <t xml:space="preserve">reunião realizada no dia 03/06/2019,  a fim de tratarem de assuntos referentes a liderança da aldeia Brilho do Sol. Houve várias mudanças na aldeia Brilho do Sol e a nova liderança da aldeia é a Sra. Lídia Veríssimo; </t>
    </r>
    <r>
      <rPr>
        <b/>
        <sz val="10"/>
        <color theme="1"/>
        <rFont val="Arial"/>
        <family val="2"/>
      </rPr>
      <t xml:space="preserve">Pg. 590: </t>
    </r>
    <r>
      <rPr>
        <sz val="10"/>
        <color theme="1"/>
        <rFont val="Arial"/>
        <family val="2"/>
      </rPr>
      <t xml:space="preserve">informações prestadas pela Secretaria da Educação sobre a solicitação de atendimento com refeição nas aldeia Guyrapaju e Kuaray Rexakã/Brilho do Sol. </t>
    </r>
    <r>
      <rPr>
        <b/>
        <sz val="10"/>
        <color theme="1"/>
        <rFont val="Arial"/>
        <family val="2"/>
      </rPr>
      <t xml:space="preserve">Pg. 714: </t>
    </r>
    <r>
      <rPr>
        <sz val="10"/>
        <color theme="1"/>
        <rFont val="Arial"/>
        <family val="2"/>
      </rPr>
      <t xml:space="preserve">memória de reuniã realizada no dia 25/05/2024 sobre proposta de merenda. </t>
    </r>
    <r>
      <rPr>
        <b/>
        <sz val="10"/>
        <color theme="1"/>
        <rFont val="Arial"/>
        <family val="2"/>
      </rPr>
      <t xml:space="preserve">Pg. 725: </t>
    </r>
    <r>
      <rPr>
        <sz val="10"/>
        <color theme="1"/>
        <rFont val="Arial"/>
        <family val="2"/>
      </rPr>
      <t xml:space="preserve">informações prestada pela Secretaria da Educação sobre à alimentação escolar nas comunidades indígenas Guyrapaju eKuaray Rexakã/Brilho do Sol. </t>
    </r>
    <r>
      <rPr>
        <b/>
        <sz val="10"/>
        <color theme="1"/>
        <rFont val="Arial"/>
        <family val="2"/>
      </rPr>
      <t xml:space="preserve">Pg. 734: </t>
    </r>
    <r>
      <rPr>
        <sz val="10"/>
        <color theme="1"/>
        <rFont val="Arial"/>
        <family val="2"/>
      </rPr>
      <t>resumo do IC acompanhdo nº 1.34.011.000267/2017-91</t>
    </r>
  </si>
  <si>
    <r>
      <rPr>
        <b/>
        <sz val="10"/>
        <color theme="1"/>
        <rFont val="Arial"/>
        <family val="2"/>
      </rPr>
      <t xml:space="preserve">Pg. 74: </t>
    </r>
    <r>
      <rPr>
        <sz val="10"/>
        <color theme="1"/>
        <rFont val="Arial"/>
        <family val="2"/>
      </rPr>
      <t xml:space="preserve">a questão de construção de prédios escolares indígenas foi abordada em Audiência Pública realizada pelo Ministério Público Federal  (MPF) em 2003, que resultou na assinatura do Termo de Ajustamento de Conduta (TAC), Anexo  2, onde se acordou a construção de escolas indígenas. </t>
    </r>
    <r>
      <rPr>
        <b/>
        <sz val="10"/>
        <color theme="1"/>
        <rFont val="Arial"/>
        <family val="2"/>
      </rPr>
      <t xml:space="preserve">Pg. 196: </t>
    </r>
    <r>
      <rPr>
        <sz val="10"/>
        <color theme="1"/>
        <rFont val="Arial"/>
        <family val="2"/>
      </rPr>
      <t xml:space="preserve">ata da audiência pública realizada em 2003, com o objetivo de colher informações sobre Educação Escolar Indígena. </t>
    </r>
  </si>
  <si>
    <t xml:space="preserve">Pg. 13: visita à aldeia Indígena Brilho do Sol </t>
  </si>
  <si>
    <t>INTERESSADO: Comunidade Indígena Guyrapaju; REPRESENTANTE: MPF</t>
  </si>
  <si>
    <t>Ação de fiscalização na TI Tenondé Porã, acompanhar e fiscalizar as medidas tomadas pela Administração Pública, direta e indireta, do Estado de São Paulo para a construção de escola na Comunidade Indígena Guyrapaju e na Comunidade Indígena Brilho do Sol, ambas situadas no Município de São Bernardo do Campo.</t>
  </si>
  <si>
    <t>1.34.011.000342.2023-61</t>
  </si>
  <si>
    <r>
      <rPr>
        <b/>
        <sz val="10"/>
        <color theme="1"/>
        <rFont val="Arial"/>
        <family val="2"/>
      </rPr>
      <t xml:space="preserve">Pg. 72: </t>
    </r>
    <r>
      <rPr>
        <sz val="10"/>
        <color theme="1"/>
        <rFont val="Arial"/>
        <family val="2"/>
      </rPr>
      <t xml:space="preserve">No dia 21 de agosto de 2019 foi realizada uma reunião na Secretaria Estadual de Educação de São Paulo, em que foram discutidos alguns pontos referentes à educação escolar indígena no Estado de São Paulo, em especial na Terra Indígena Tenondé Porã (que compreende até o momento 13 aldeias, sendo 11 delas localizadas no município de São Paulo e 02 no município de São Bernardo do Campo). Na ocasião, Tiago e Pedro puderam relatar alguns dos problemas relacionados à educação escolar vivenciados na Terra Indígena, em especial a vinculação de salas a escolas não indígenas e a merenda escolar. Ficou acordado então, que seria produzido um documento sobre a situação da merenda escolar, incluindo a sugestão de alternativas para o cardápio oferecido pelo Estado. </t>
    </r>
    <r>
      <rPr>
        <b/>
        <sz val="10"/>
        <color theme="1"/>
        <rFont val="Arial"/>
        <family val="2"/>
      </rPr>
      <t xml:space="preserve">Pg: 92: </t>
    </r>
    <r>
      <rPr>
        <sz val="10"/>
        <color theme="1"/>
        <rFont val="Arial"/>
        <family val="2"/>
      </rPr>
      <t xml:space="preserve">na reunião realizada no dia 22/06/2022, pelo Comitê Intersetorial sobre Assuntos Indígenas do Município de São Bernardo do Campo, o Ministério Público Federal tomou conhecimento que a FUNAI entregou cestas básicas à comunidade indígena Tenondé Porã, o Ministério Público Federal, por seu Procurador da República, solicita que Vossa Senhoria informe a esta Procuradoria no prazo de 10 (dez) dias: 1. Quantas cestas básicas foram entregues? 2. Quem é o(a) responsável pela distribuição das cestas básicas para as outras comunidades indígenas da TI Tenondé Porã? 3. Qual o critério usado para a distribuição? 4. Quantas cestas básicas serão destinadas às comunidades indígenas do Município de São Bernardo do Campo: Guyrapaju, Brilho do Sol e Nhamandu. </t>
    </r>
    <r>
      <rPr>
        <b/>
        <sz val="10"/>
        <color theme="1"/>
        <rFont val="Arial"/>
        <family val="2"/>
      </rPr>
      <t xml:space="preserve">Pg. 102: </t>
    </r>
    <r>
      <rPr>
        <sz val="10"/>
        <color theme="1"/>
        <rFont val="Arial"/>
        <family val="2"/>
      </rPr>
      <t xml:space="preserve">Na última reunião, realizada no dia 22/09/2023, os indígenas foram questionados sobre a alimentação. Em resposta, disseram que os gêneros alimentícios estão sendo regularmente entregues pela Secretaria de Assistência Social. </t>
    </r>
    <r>
      <rPr>
        <b/>
        <sz val="10"/>
        <color theme="1"/>
        <rFont val="Arial"/>
        <family val="2"/>
      </rPr>
      <t xml:space="preserve">Pg. 162: </t>
    </r>
    <r>
      <rPr>
        <sz val="10"/>
        <color theme="1"/>
        <rFont val="Arial"/>
        <family val="2"/>
      </rPr>
      <t xml:space="preserve">memória da realizada no dia 22/06/2022; </t>
    </r>
    <r>
      <rPr>
        <b/>
        <sz val="10"/>
        <color theme="1"/>
        <rFont val="Arial"/>
        <family val="2"/>
      </rPr>
      <t xml:space="preserve">Pg. 171: </t>
    </r>
    <r>
      <rPr>
        <sz val="10"/>
        <color theme="1"/>
        <rFont val="Arial"/>
        <family val="2"/>
      </rPr>
      <t xml:space="preserve">memória da realizada no dia 22/07/2022; </t>
    </r>
    <r>
      <rPr>
        <b/>
        <sz val="10"/>
        <color theme="1"/>
        <rFont val="Arial"/>
        <family val="2"/>
      </rPr>
      <t xml:space="preserve">Pg. 177: </t>
    </r>
    <r>
      <rPr>
        <sz val="10"/>
        <color theme="1"/>
        <rFont val="Arial"/>
        <family val="2"/>
      </rPr>
      <t xml:space="preserve">memória da realizada no dia 15/09/2022. </t>
    </r>
    <r>
      <rPr>
        <b/>
        <sz val="10"/>
        <color theme="1"/>
        <rFont val="Arial"/>
        <family val="2"/>
      </rPr>
      <t xml:space="preserve">Pg.180: </t>
    </r>
    <r>
      <rPr>
        <sz val="10"/>
        <color theme="1"/>
        <rFont val="Arial"/>
        <family val="2"/>
      </rPr>
      <t xml:space="preserve">memória da realizada no dia 19/10/2022; </t>
    </r>
    <r>
      <rPr>
        <b/>
        <sz val="10"/>
        <color theme="1"/>
        <rFont val="Arial"/>
        <family val="2"/>
      </rPr>
      <t xml:space="preserve">Pg. 184: </t>
    </r>
    <r>
      <rPr>
        <sz val="10"/>
        <color theme="1"/>
        <rFont val="Arial"/>
        <family val="2"/>
      </rPr>
      <t xml:space="preserve">memória da realizada no dia 23/11/2022; </t>
    </r>
    <r>
      <rPr>
        <b/>
        <sz val="10"/>
        <color theme="1"/>
        <rFont val="Arial"/>
        <family val="2"/>
      </rPr>
      <t xml:space="preserve">Pg. 191: </t>
    </r>
    <r>
      <rPr>
        <sz val="10"/>
        <color theme="1"/>
        <rFont val="Arial"/>
        <family val="2"/>
      </rPr>
      <t xml:space="preserve">memória da realizada no dia 07/12/2022; </t>
    </r>
    <r>
      <rPr>
        <b/>
        <sz val="10"/>
        <color theme="1"/>
        <rFont val="Arial"/>
        <family val="2"/>
      </rPr>
      <t xml:space="preserve">Pg. 197: </t>
    </r>
    <r>
      <rPr>
        <sz val="10"/>
        <color theme="1"/>
        <rFont val="Arial"/>
        <family val="2"/>
      </rPr>
      <t xml:space="preserve"> memória de reunião extraordinária sobre Infestação de pulgas nas aldeias indígenas, incluindo sala de aula e Opy (casa de reza). </t>
    </r>
    <r>
      <rPr>
        <b/>
        <sz val="10"/>
        <color theme="1"/>
        <rFont val="Arial"/>
        <family val="2"/>
      </rPr>
      <t xml:space="preserve">Pg. 201: </t>
    </r>
    <r>
      <rPr>
        <sz val="10"/>
        <color theme="1"/>
        <rFont val="Arial"/>
        <family val="2"/>
      </rPr>
      <t xml:space="preserve">memória de reunião realizada no dia 18/01/2023; </t>
    </r>
    <r>
      <rPr>
        <b/>
        <sz val="10"/>
        <color theme="1"/>
        <rFont val="Arial"/>
        <family val="2"/>
      </rPr>
      <t xml:space="preserve">Pg. 204: </t>
    </r>
    <r>
      <rPr>
        <sz val="10"/>
        <color theme="1"/>
        <rFont val="Arial"/>
        <family val="2"/>
      </rPr>
      <t xml:space="preserve">memória de reunião realizada no dia 10/02/2023; </t>
    </r>
    <r>
      <rPr>
        <b/>
        <sz val="10"/>
        <color theme="1"/>
        <rFont val="Arial"/>
        <family val="2"/>
      </rPr>
      <t xml:space="preserve">Pg. 208: </t>
    </r>
    <r>
      <rPr>
        <sz val="10"/>
        <color theme="1"/>
        <rFont val="Arial"/>
        <family val="2"/>
      </rPr>
      <t xml:space="preserve">memória de reunião realizada no dia 17/03/2023; Devolutiva educação/outras devolutivas da rede intersetorial e demais Órgãos; 2) Escuta das lideranças indígenas; 3) Encaminhamentos sobre saneamento básico; 4) Devolutiva sobre o Regimento Interno; 5) Informes. </t>
    </r>
    <r>
      <rPr>
        <b/>
        <sz val="10"/>
        <color theme="1"/>
        <rFont val="Arial"/>
        <family val="2"/>
      </rPr>
      <t xml:space="preserve">Pg. 227: </t>
    </r>
    <r>
      <rPr>
        <sz val="10"/>
        <color theme="1"/>
        <rFont val="Arial"/>
        <family val="2"/>
      </rPr>
      <t xml:space="preserve">memória de reunião realizada no dia 23/06/2023; 1) Leitura e aprovação do regimento interno; 2) Escuta das lideranças indígenas; 3) Informes: Segurança pública; Secretaria de Cultura e Membros Santo André, convidados por liderança indígena; </t>
    </r>
    <r>
      <rPr>
        <b/>
        <sz val="10"/>
        <color theme="1"/>
        <rFont val="Arial"/>
        <family val="2"/>
      </rPr>
      <t xml:space="preserve">Pg. 231: </t>
    </r>
    <r>
      <rPr>
        <sz val="10"/>
        <color theme="1"/>
        <rFont val="Arial"/>
        <family val="2"/>
      </rPr>
      <t xml:space="preserve">memória de reunião realizada no dia 21/07/2023; devolutivas para acompanhamento (merenda escolar; articulações zoonoses; materiais de doação); escuta das lideranças indígenas; informes gerais, com foco no "II Seminário AgostoIndígena - Yvy rupa Nhandekuerymba'e", que ocorrerá em 17/08/23. </t>
    </r>
    <r>
      <rPr>
        <b/>
        <sz val="10"/>
        <color theme="1"/>
        <rFont val="Arial"/>
        <family val="2"/>
      </rPr>
      <t xml:space="preserve">Pg. 236: </t>
    </r>
    <r>
      <rPr>
        <sz val="10"/>
        <color theme="1"/>
        <rFont val="Arial"/>
        <family val="2"/>
      </rPr>
      <t xml:space="preserve">memória de reunião realizda no dia 22/09/2023; 1) Devolutivas da educação estadual (salas vinculadas, cozinha; 2) Devolutiva Secretaria de Cultura (edital - Lei Paulo Gustavo; 3) Escuta das lideranças indígenas; 4) Avaliação seminário agosto indígen;a 5) Informes gerais. </t>
    </r>
    <r>
      <rPr>
        <b/>
        <sz val="10"/>
        <color theme="1"/>
        <rFont val="Arial"/>
        <family val="2"/>
      </rPr>
      <t xml:space="preserve">Pg. 363: </t>
    </r>
    <r>
      <rPr>
        <sz val="10"/>
        <color theme="1"/>
        <rFont val="Arial"/>
        <family val="2"/>
      </rPr>
      <t xml:space="preserve">ata de reunião; adicional de çocaç de exercício; A senhora Alexandra Costa esclareceu que os professores das salas vinculadas da EE Omar Donato Bassani deixaram de fazer jus ao recebimento do ALE (Adicional de Local de Exercício) desde da edição da Resolução SEDUC no 47/2022 porque o seu código de unidade administrativa (UA) era diferente do código da escola vinculadora. </t>
    </r>
  </si>
  <si>
    <t xml:space="preserve"> -</t>
  </si>
  <si>
    <t xml:space="preserve">Acompanhar e fiscalizar, de forma continuada, políticas públicas desenvolvidas pelo governo do Município de São Bernardo do Campo/SP, por meio do Comitê Intersetorial de Assuntos Indígenas, vinculado à Secretaria de Assistência Social do Município (DECRETO Nº 21.991, DE 2 DE JUNHO DE 2022), para garantir os direitos da população indígena das comunidades indígenas Guyrapaju, Brilho do Sol, Nhamandu Mirim e outras comunidades que venham surgir neste município. O objeto do Inquérito Civil nº 1.34.011.000300/2018-63 de verificar situação de insegurança alimentar das comunidades indígenas Guyrapajju e Kuaray Rexakã (Brilho do Sol) evoluiu para o acompanhamento das providências do presente Procedimento Administrativo. O MPF solicitou informações sobre a previsão de término de análise da nova regulamentação do ALE. Sobre o assunto, foi transmitido cópia do Decreto nº 68.450/2024, publicado no Diário Oficial do Estado de São Paulo em 19 de abril de 2024, que concretizou a análise da nova regulamentação  Adicional de Local de Exercício - ALE, efetuada no processo SEI nº 015.00037084/2024-44. No entanto o Adicional de Local de Exercício - ALE é assunto estranho ao objeto de acompanhamento do presente procedimento, por isso foi determinado o desmembramento de todos os documentos que versem sobre o Adicional de Local de Exercício - ALE deste procedimento e, em seguida, que seja instaurado Procedimento Preparatório para investigar eventual omissão do Estado de São Paulo no pagamento do Adicional de Local de Exercício - ALE aos professores que lecionam em território indígena. 
</t>
  </si>
  <si>
    <t>1.34.011.000344.2023-51</t>
  </si>
  <si>
    <t>Política Pública</t>
  </si>
  <si>
    <r>
      <rPr>
        <sz val="10"/>
        <color theme="1"/>
        <rFont val="Arial"/>
        <family val="2"/>
      </rPr>
      <t xml:space="preserve">Houve reuniões no IC acompanhado, nº 1.34.011.000378/2019-69, instaurado com o objetivo original de apurar eventuais irregularidades no fornecimento de energia em território localizado no Município de São Bernardo do Campo, Terra Indígena Tenondé Porã; </t>
    </r>
    <r>
      <rPr>
        <b/>
        <sz val="10"/>
        <color theme="1"/>
        <rFont val="Arial"/>
        <family val="2"/>
      </rPr>
      <t>Pg. 9:</t>
    </r>
    <r>
      <rPr>
        <sz val="10"/>
        <color theme="1"/>
        <rFont val="Arial"/>
        <family val="2"/>
      </rPr>
      <t xml:space="preserve"> no dia 03/06/2019 foi realizada reunião os indígenas da</t>
    </r>
    <r>
      <rPr>
        <b/>
        <sz val="10"/>
        <color theme="1"/>
        <rFont val="Arial"/>
        <family val="2"/>
      </rPr>
      <t xml:space="preserve"> </t>
    </r>
    <r>
      <rPr>
        <sz val="10"/>
        <color theme="1"/>
        <rFont val="Arial"/>
        <family val="2"/>
      </rPr>
      <t xml:space="preserve">Tekoa Kuaray Rexakã (Brilho do Sol), localizada Rua Moisés Guimarães, 45 - Curucutu, município de São Bernardo do Campo - SP, interior da Terra Indígena Tenondé Porã declarada nos termos da Portaria MJ no 548 de 05/05/2016, compareceram na Procuradoria da República em São Bernardo do Campo, perante o Procurador signatário, relatando que os cabos e fios de energia elétrica, instalados no interior da aldeia, estão soltos do poste e caídos no terreno da comunidade; os indígenas informaram na reunião que as instalações elétricas no interior da Aldeia Brilho do Sol foi feita pelo Programa Luz para Todos - Programa de Eletrificação Rural; </t>
    </r>
    <r>
      <rPr>
        <b/>
        <sz val="10"/>
        <color theme="1"/>
        <rFont val="Arial"/>
        <family val="2"/>
      </rPr>
      <t xml:space="preserve">Pg. 22-30: </t>
    </r>
    <r>
      <rPr>
        <sz val="10"/>
        <color theme="1"/>
        <rFont val="Arial"/>
        <family val="2"/>
      </rPr>
      <t xml:space="preserve">informações prestadas pela ENEL; em inspeção realizada no dia 17/07/2019 foi identificada a existência de rede clandetina no local, sendo que, na estrada da Aldeia em questão existe um padrão de energia elétrica em nome de outro cliente; esclarecem que não foi possível adentrar no trecho pertencente a Aldeia Brilho do Sol por se tratar de mata fechada; não encontraram as irregularidades (fios e cabos soltos no solo) apontadas. </t>
    </r>
    <r>
      <rPr>
        <b/>
        <sz val="10"/>
        <color theme="1"/>
        <rFont val="Arial"/>
        <family val="2"/>
      </rPr>
      <t xml:space="preserve">Pg. 33: </t>
    </r>
    <r>
      <rPr>
        <sz val="10"/>
        <color theme="1"/>
        <rFont val="Arial"/>
        <family val="2"/>
      </rPr>
      <t xml:space="preserve">informações prestadas pela Coordenação Técnica Local, sobre qual empresa foi responsável pela instalação dos postes, cabos e fios soltos; para apuração do caso foi realizado visita à aldeia Tekoa Kuaray Rexakã na data de 26/08/2019, ocasião em que nos foi informado que a empresa em questão denomina-se KEROLUZ ELETRICIDADE. De acordo com o relato passado pelos indígenas, os funcionários responsáveis pela instalação utilizavam uniformes com o nome desta empresa. </t>
    </r>
    <r>
      <rPr>
        <b/>
        <sz val="10"/>
        <color theme="1"/>
        <rFont val="Arial"/>
        <family val="2"/>
      </rPr>
      <t xml:space="preserve">Pg. 64: </t>
    </r>
    <r>
      <rPr>
        <sz val="10"/>
        <color theme="1"/>
        <rFont val="Arial"/>
        <family val="2"/>
      </rPr>
      <t xml:space="preserve">memória de reunião realizada no dia 03/08/2022; O Comitê Interaldeias se compromete auxiliar as comunidades de sua área na solicitação da extensão da rede primária junto a ENEL; Fica consignado que o pedido de extensão de rede será realizado pelo canal do poder público, já o pedido de instalação individual, em cada residência, será pelo canal de varejo; a ENEL custeará o projeto e a execução da extensão de rede até o ponto de entrada; Nas obras de responsabilidade da empresa RUMO Malha Paulista S.A, o fornecimento de energia elétrica para a execução das obras poderá ser feito de forma independente da efetivação dos procedimentos dos itens anteriores, respeitados os cronogramas; RUMO custeará o fornecimento de energia elétrica nos termos do CI-PBA das edificações sob sua responsabilidade. A RUMO solicitará a instalação dos relógios nestas edificações, bem como o cadastro como consumidor pelos canais de atendimento a empresas, seguindo as regras aplicáveis a empresas; </t>
    </r>
    <r>
      <rPr>
        <b/>
        <sz val="10"/>
        <color theme="1"/>
        <rFont val="Arial"/>
        <family val="2"/>
      </rPr>
      <t>Pg. 74:</t>
    </r>
    <r>
      <rPr>
        <sz val="10"/>
        <color theme="1"/>
        <rFont val="Arial"/>
        <family val="2"/>
      </rPr>
      <t xml:space="preserve"> meória de reunião realizada no dia 15/12/2022; </t>
    </r>
    <r>
      <rPr>
        <b/>
        <sz val="10"/>
        <color theme="1"/>
        <rFont val="Arial"/>
        <family val="2"/>
      </rPr>
      <t xml:space="preserve">Pg. 84: </t>
    </r>
    <r>
      <rPr>
        <sz val="10"/>
        <color theme="1"/>
        <rFont val="Arial"/>
        <family val="2"/>
      </rPr>
      <t xml:space="preserve">memória de reunião realizada no dia 02/06/2023 para tratar sobre o forncimento de energia para as comunidades indígenas; </t>
    </r>
    <r>
      <rPr>
        <b/>
        <sz val="10"/>
        <color theme="1"/>
        <rFont val="Arial"/>
        <family val="2"/>
      </rPr>
      <t xml:space="preserve">Pg. 97: </t>
    </r>
    <r>
      <rPr>
        <sz val="10"/>
        <color theme="1"/>
        <rFont val="Arial"/>
        <family val="2"/>
      </rPr>
      <t xml:space="preserve">memória de reunião realizada no dia 18/07/2023, para tratar sobre a extensão de redes em TIs - ELEKTRO. </t>
    </r>
    <r>
      <rPr>
        <b/>
        <sz val="10"/>
        <color theme="1"/>
        <rFont val="Arial"/>
        <family val="2"/>
      </rPr>
      <t xml:space="preserve">Pg. 99: </t>
    </r>
    <r>
      <rPr>
        <sz val="10"/>
        <color theme="1"/>
        <rFont val="Arial"/>
        <family val="2"/>
      </rPr>
      <t xml:space="preserve">ata de reunião realizada no dia 2807/2023; Comitê Interaldeias, em 5 dias, fará o protocolo junto a Elektro do pedido ligação de energia para as comunidade Itaoca. Realizado o protocolo a Elektro fará o estudo de viabilidade técnica; Elektro fará estudo de viabilidade técnica de ligação de energia para as comunidades Aguapeú e Cerro Corá; A Elektro, Rumo e Comitê, realizarão reunião no dia 28/08/2023, às 14h, para apresentação dos estudos de viabilidade técnica. Caso não exista viabilidade de ligação de energia por rede aérea nas três comunidades, nesta reunião serão decididas as alternativas junto com a comunidade; </t>
    </r>
    <r>
      <rPr>
        <b/>
        <sz val="10"/>
        <color theme="1"/>
        <rFont val="Arial"/>
        <family val="2"/>
      </rPr>
      <t xml:space="preserve">Pg. 113: </t>
    </r>
    <r>
      <rPr>
        <sz val="10"/>
        <color theme="1"/>
        <rFont val="Arial"/>
        <family val="2"/>
      </rPr>
      <t xml:space="preserve">certidão de reunião realizada no dia 30/06/2023, a fim de tratar da ausência de limpeza, pela Prefeitura de Mongaguá/SP, do Rio Aguapeú, o qual em períodos diversos do ano enche de aguapés e impede o deslocamento de indígenas e moradores que habitam suas margens, pois esse é o único acesso ao Município, conforme informações enviadas pelos indígenas das Aldeias Barigui, Nhanderupó, Aguapeú e Ará Pyaú. </t>
    </r>
    <r>
      <rPr>
        <b/>
        <sz val="10"/>
        <color theme="1"/>
        <rFont val="Arial"/>
        <family val="2"/>
      </rPr>
      <t xml:space="preserve">Pg. 133: </t>
    </r>
    <r>
      <rPr>
        <sz val="10"/>
        <color theme="1"/>
        <rFont val="Arial"/>
        <family val="2"/>
      </rPr>
      <t xml:space="preserve">ata de reunião realizada no dia 11/09/2023; Elektro e Rumo realizarão reunião em até 10 dias na qual buscarão realizar o protocolo das FCAs junto ao IBAMA; </t>
    </r>
    <r>
      <rPr>
        <b/>
        <sz val="10"/>
        <color theme="1"/>
        <rFont val="Arial"/>
        <family val="2"/>
      </rPr>
      <t xml:space="preserve">Pg. 134-137: </t>
    </r>
    <r>
      <rPr>
        <sz val="10"/>
        <color theme="1"/>
        <rFont val="Arial"/>
        <family val="2"/>
      </rPr>
      <t xml:space="preserve">resumo e cronologia do IC acompanhado. </t>
    </r>
    <r>
      <rPr>
        <b/>
        <sz val="10"/>
        <color theme="1"/>
        <rFont val="Arial"/>
        <family val="2"/>
      </rPr>
      <t xml:space="preserve">Pg. 162: </t>
    </r>
    <r>
      <rPr>
        <sz val="10"/>
        <color theme="1"/>
        <rFont val="Arial"/>
        <family val="2"/>
      </rPr>
      <t xml:space="preserve"> ata de reunião realizada no dia 13/11/2023; Elektro informou que protocolou os pedidos de licenciamento/dispensa no IBAMA nos dias 25 e 26/10/2023. Os pedidos ganharam os seguintes números de procedimentos: Ara Pyau – FCA 87007522 – 02001.036264/2023-11 e Cerro Corá – FCA 88610021 – 02001.036271/2023-13. A RUMO enviará à Coordenadora da COTRA/IBAMA os números dos procedimentos SEI abertos para licenciamento/dispensa da extensão de rede da Elektro para que a COTRA possa acompanhá-los; </t>
    </r>
    <r>
      <rPr>
        <b/>
        <sz val="10"/>
        <color theme="1"/>
        <rFont val="Arial"/>
        <family val="2"/>
      </rPr>
      <t xml:space="preserve">Pg. 174-176: </t>
    </r>
    <r>
      <rPr>
        <sz val="10"/>
        <color theme="1"/>
        <rFont val="Arial"/>
        <family val="2"/>
      </rPr>
      <t xml:space="preserve">nota informativa pelo DAEE sobre drenazem/limpeza dos Rios Aguapeú e Bichoró; </t>
    </r>
    <r>
      <rPr>
        <b/>
        <sz val="10"/>
        <color theme="1"/>
        <rFont val="Arial"/>
        <family val="2"/>
      </rPr>
      <t xml:space="preserve">Pg. 180: </t>
    </r>
    <r>
      <rPr>
        <sz val="10"/>
        <color theme="1"/>
        <rFont val="Arial"/>
        <family val="2"/>
      </rPr>
      <t xml:space="preserve">reunião realizada no dia 14/11/2023, fim de tratar da ausência de limpeza, pela Prefeitura de Mongaguá/SP, do Rio Aguapeú, o qual em períodos diversos do ano enche de aguapés e impede o deslocamento dos indígenas e de moradores que habitam suas margens, pois esse é o único acesso, conforme informações enviadas pelos indígenas das Aldeias Barigui, Nhanderupó, Aguapeú e Ará Pyaú. </t>
    </r>
    <r>
      <rPr>
        <b/>
        <sz val="10"/>
        <color theme="1"/>
        <rFont val="Arial"/>
        <family val="2"/>
      </rPr>
      <t xml:space="preserve">Pg. 204: </t>
    </r>
    <r>
      <rPr>
        <sz val="10"/>
        <color theme="1"/>
        <rFont val="Arial"/>
        <family val="2"/>
      </rPr>
      <t xml:space="preserve">ata de reunião realizada no dia 4/03/2024 sobre a Elektro e Assoreamento do Rio Aguapéu; </t>
    </r>
    <r>
      <rPr>
        <b/>
        <sz val="10"/>
        <color theme="1"/>
        <rFont val="Arial"/>
        <family val="2"/>
      </rPr>
      <t xml:space="preserve">(IMPORTANTE) Pg. 211: </t>
    </r>
    <r>
      <rPr>
        <sz val="10"/>
        <color theme="1"/>
        <rFont val="Arial"/>
        <family val="2"/>
      </rPr>
      <t xml:space="preserve">ata de reunião realizada no dia 10/04/2024 para tratar da extensão de rede elétrica de energia e obras da empresa Rumo na aldeia Aguapéu - Mongaguá; A Comunidade indígena Ara Pyau deixou claro que a solução de fornecimento de energia fotovoltaica não atende a comunidade, pois não dá conta de fornecer energia para a cozinha da escola, para as bombas de recirculação dos  tanques de piscicultura, que são projetos de segurança alimentar e econômica da comunidade; A Neoenergia e Rumo esclareceram que o projeto inicial de fornecimento de energia convencional para a aldeia Ara Pyau já está pronto e protocolado junto ao Ibama aguardando licenciamento ou dispensa; </t>
    </r>
    <r>
      <rPr>
        <b/>
        <sz val="10"/>
        <color theme="1"/>
        <rFont val="Arial"/>
        <family val="2"/>
      </rPr>
      <t xml:space="preserve">Pg. 227: </t>
    </r>
    <r>
      <rPr>
        <sz val="10"/>
        <color theme="1"/>
        <rFont val="Arial"/>
        <family val="2"/>
      </rPr>
      <t xml:space="preserve">ata de reunião realizada no dia 25/04/2024 para tratar da ausência de limpeza do Rio Aguapeú, o qual em períodos diversos do ano enche de aguapés e impede o deslocamento dos indígenas e de moradores que habitam suas margens; </t>
    </r>
    <r>
      <rPr>
        <b/>
        <sz val="10"/>
        <color theme="1"/>
        <rFont val="Arial"/>
        <family val="2"/>
      </rPr>
      <t xml:space="preserve">Pg. 251: </t>
    </r>
    <r>
      <rPr>
        <sz val="10"/>
        <color theme="1"/>
        <rFont val="Arial"/>
        <family val="2"/>
      </rPr>
      <t xml:space="preserve">ata de reunião realizada no dia 3/06/2024 sobre limpeza e desassoreamento do Rio Aguapeú; (IMPORTANTE) </t>
    </r>
    <r>
      <rPr>
        <b/>
        <sz val="10"/>
        <color theme="1"/>
        <rFont val="Arial"/>
        <family val="2"/>
      </rPr>
      <t xml:space="preserve">Pg. 260: </t>
    </r>
    <r>
      <rPr>
        <sz val="10"/>
        <color theme="1"/>
        <rFont val="Arial"/>
        <family val="2"/>
      </rPr>
      <t xml:space="preserve">ata de reunião realizada no dia 21/06/2014 sobre o fornecimento de energia elétrica e extensão de redes; O Comitê Interaldeias esclareceu que foram apresentados novos pedidos de extensão de rede com a adequação das cargas elétricas nas sete aldeias da primeira fase de licenciamento (dispensa) e instalação. A Enel se comprometeu a emitir em 30 dias as notas técnicas da extensão de rede dessas setes aldeias considerando a adequação de carga para fins de gratuidade do projeto; </t>
    </r>
    <r>
      <rPr>
        <b/>
        <sz val="10"/>
        <color theme="1"/>
        <rFont val="Arial"/>
        <family val="2"/>
      </rPr>
      <t xml:space="preserve">Pg. 269-275: </t>
    </r>
    <r>
      <rPr>
        <sz val="10"/>
        <color theme="1"/>
        <rFont val="Arial"/>
        <family val="2"/>
      </rPr>
      <t xml:space="preserve">ata de reunião realizada no dia 18/07/2024 sobre ocrrência de furtos e roubos; </t>
    </r>
    <r>
      <rPr>
        <b/>
        <sz val="10"/>
        <color theme="1"/>
        <rFont val="Arial"/>
        <family val="2"/>
      </rPr>
      <t xml:space="preserve">Pg. 272: </t>
    </r>
    <r>
      <rPr>
        <sz val="10"/>
        <color theme="1"/>
        <rFont val="Arial"/>
        <family val="2"/>
      </rPr>
      <t xml:space="preserve"> nota técnica do DAEE sobre a extensão de rede elétrica de energia e obras da empresa Rumo na aldeia Aguapeú - Mongaguá; </t>
    </r>
    <r>
      <rPr>
        <b/>
        <sz val="10"/>
        <color theme="1"/>
        <rFont val="Arial"/>
        <family val="2"/>
      </rPr>
      <t xml:space="preserve">Pg. 385: </t>
    </r>
    <r>
      <rPr>
        <sz val="10"/>
        <color theme="1"/>
        <rFont val="Arial"/>
        <family val="2"/>
      </rPr>
      <t xml:space="preserve">reunião realizada já no curso do presente procedimento, qual seja PA nº 1.34.011.000344/2023-51, no dia 12//09/2024, para dar continuidade ao processo. </t>
    </r>
  </si>
  <si>
    <t xml:space="preserve">Visitas técnicas nas aldeia </t>
  </si>
  <si>
    <t xml:space="preserve">INTERESSADO: Terra Indígena Tenondé Porã; REPRESENTANTE: MPF; </t>
  </si>
  <si>
    <r>
      <rPr>
        <sz val="10"/>
        <color theme="1"/>
        <rFont val="Arial"/>
        <family val="2"/>
      </rPr>
      <t xml:space="preserve"> Considerando a existência do Inquérito Civil nº 1.34.011.000378/2019- 69, instaurado com o objetivo original de apurar eventuais irregularidades no fornecimento de energia em território indígena localizado no Município de São Bernardo do Campo, Terra Indígena Tenondé Porã, o qual evoluiu para o acompanhamento das providências a serem tomadas pelas concessionárias de serviço público de distribuição de energia elétrica para regularizar e fornecer adequadamente energia elétrica dentro dos territórios indígenas da capital do Estado de São Paulo; naqueles autos, foi ofertada promoção de arquivamento, seguida da instauração de </t>
    </r>
    <r>
      <rPr>
        <b/>
        <sz val="10"/>
        <color theme="1"/>
        <rFont val="Arial"/>
        <family val="2"/>
      </rPr>
      <t>procedimento administrativo de acompanhamento</t>
    </r>
    <r>
      <rPr>
        <sz val="10"/>
        <color theme="1"/>
        <rFont val="Arial"/>
        <family val="2"/>
      </rPr>
      <t xml:space="preserve"> das medidas tomadas pelas concessionárias de distribuição de energia elétrica no Estado de São Paulo para distribuir, regularizar e fornecer adequadamente energia elétrica para as Terras Indígenas que estão dentro da área de atuação do 4º Ofício da Procuradoria da República situada no Município de São Bernardo do Campo. O IBAMA vai apesentar em reunião a dispensa de licenciamento para extensão das redes de fornecimento de energia elétrica em terras indígenas. </t>
    </r>
    <r>
      <rPr>
        <b/>
        <sz val="10"/>
        <color theme="1"/>
        <rFont val="Arial"/>
        <family val="2"/>
      </rPr>
      <t xml:space="preserve">MEDIDAS: </t>
    </r>
    <r>
      <rPr>
        <sz val="10"/>
        <color theme="1"/>
        <rFont val="Arial"/>
        <family val="2"/>
      </rPr>
      <t>O Comitê Interaldeias esclareceu que foram apresentados novos pedidos de extensão de rede com a adequação das cargas elétricas nas sete aldeias da primeira fase de licenciamento (dispensa) e instalação. A Enel se comprometeu a emitir em 30 dias as notas técnicas da extensão de rede dessas setes aldeias considerando a adequação de carga para fins de gratuidade do projeto; A Enel comunicará ao MPF, à Rumo e ao Comitê Interaldeias, em 10 dias úteis, o
cronograma dos próximos passos após a emissão das notas técnicas; ficou pré combinado que a ordem de prioridades de atendimento é a seguinte: i) Ikatu Mirim, Kalipety, Kuaray Oua (na mesma servidão de acesso); ii) Tape Mirim; iii) Guyrapaju; iv) Nhamandu Mirim; v) Tekoa Porã. O Comitê Interaldeias confirmará para a Enel essa lista de prioridades junto ao Conselho de Lideranças, no prazo de 5 dias úteis, a contar dessa data;  A Enel submeterá ao seu setor de regulação ambiental consulta sobre a necessidade de novo pedido de dispensa de licenciamento para a extensão de rede das aldeias da segunda fase: aldeias Yporã, Yrexakã 1, Yrexakã 2, Takuaju Mirim 1, Takuaju Mirim 2, e Kuaray Rexakã, considerando que a dispensa de licenciamento anterior alcança toda Terra Indígena; A Enel e o Comitê Interaldeias combinarão visitas técnicas às aldeias do item 5, independentemente da consulta; Sendo positivo o resultado da consulta do item 5 e encerradas as visitas do item 6, o Comitê Interaldeias, em 20 dias úteis, dará entrada junto a Enel de pedidos de extensão de rede para as aldeias da segunda fase;  O Comitê Interaldeias dará entrada de novo pedido de
rede de energia elétrica para a aldeia Ka'aguy Hovy (evangelista), individualizando um pedido para cada família, uma vez que pela distância da aldeia em relação a rede geral será necessário implantar solução de energia fotovoltaica independente da rede geral, no prazo de 40 dias úteis; A Enel em 30 dias, informará ao MPF, à Rumo e ao Comitê o andamento dos pedidos de rede de energia elétrica para aldeia Ka'aguy Hovy (evangelista), inclusive sobre os prazos para contratação de solução de energia fotovoltaica e a previsão de instalação.</t>
    </r>
  </si>
  <si>
    <t>1.34.011.000345.2023-03</t>
  </si>
  <si>
    <r>
      <rPr>
        <b/>
        <sz val="10"/>
        <color theme="1"/>
        <rFont val="Arial"/>
        <family val="2"/>
      </rPr>
      <t xml:space="preserve">Pg. 8: </t>
    </r>
    <r>
      <rPr>
        <sz val="10"/>
        <color theme="1"/>
        <rFont val="Arial"/>
        <family val="2"/>
      </rPr>
      <t xml:space="preserve">Este procedimento administrativo acompanha o IC nº 1.34.001.002323/2020-46, este IC foi instaurado, no ano de 2020, com o objetivo de apurar a questão do controle da população de animais domésticos abandonados na Terra Indígena Jaraguá. O MPF requer informações da Comissão Guarani Yvyrupa; Dentro do conhecimento que a CGY possui sobre o assunto, a questão foi resolvida, ou pelo menos encaminhada, de alguma forma? Em especial, na avaliação da CGY, as ações da prefeitura sobre controle animal são a) sistemáticas e constantes, esporádicas, ou inexistentes?; b) as ações da prefeitura, se existirem, estão produzindo resultado de reduzir a população de animais, ou pelo menos estabilizá-la, ou são insuficientes para impedir o aumento da população de animais?; 2) Essa Comissão tem mantido contatos com a Prefeitura de São Paulo, ONGs de proteção animal, ou outros entes, para atuar na questão atinente ao controle de população de animais domésticos abandonados na referida área? Em caso positivo, especificar os órgãos com os quais está em contato e as medidas que vêm sendo adotadas para resolver ou minimizar o problema; 3) Essa comissão possui conhecimento de contatos que estão sendo mantidos pelas lideranças locais junto à Prefeitura de São Paulo, ONGs de proteção animal, ou outros entes, para atuar na questão atinente ao controle de população de animais domésticos abandonados na TI Jaraguá?. No âmbito do IC acompanhado foram realizada reuniões: </t>
    </r>
    <r>
      <rPr>
        <b/>
        <sz val="10"/>
        <color theme="1"/>
        <rFont val="Arial"/>
        <family val="2"/>
      </rPr>
      <t xml:space="preserve">Pg. 49: </t>
    </r>
    <r>
      <rPr>
        <sz val="10"/>
        <color theme="1"/>
        <rFont val="Arial"/>
        <family val="2"/>
      </rPr>
      <t xml:space="preserve">a secretaria municipal da Saúde relata que tem participado de reuniões em GTs da Subprefeitura de Pirituba Perus, onde uma das propostas, seria a demarcação da Aldeia, no intuito de coibir o abandono de cães e gatos no local, assim como realizamos reunião junto ao Centro de Controle de Zoonoze da Prefeitura Municipal de SP, medicação e controle da Endo e Exo parasitoses, tem desenvolvido discussões junto às Áreas Técnicas da Atenção Básica para a proposta de travalho educativo junto à comunidade. </t>
    </r>
    <r>
      <rPr>
        <b/>
        <sz val="10"/>
        <color theme="1"/>
        <rFont val="Arial"/>
        <family val="2"/>
      </rPr>
      <t xml:space="preserve">Pg. 64-76: </t>
    </r>
    <r>
      <rPr>
        <sz val="10"/>
        <color theme="1"/>
        <rFont val="Arial"/>
        <family val="2"/>
      </rPr>
      <t xml:space="preserve">missão à aldeia Indígena do Jaraguá em 04/11/2010; </t>
    </r>
    <r>
      <rPr>
        <b/>
        <sz val="10"/>
        <color theme="1"/>
        <rFont val="Arial"/>
        <family val="2"/>
      </rPr>
      <t xml:space="preserve">Pg. 77: </t>
    </r>
    <r>
      <rPr>
        <sz val="10"/>
        <color theme="1"/>
        <rFont val="Arial"/>
        <family val="2"/>
      </rPr>
      <t xml:space="preserve">Deliberação acerca do relatório da missão à Aldeia Indígena de Jaraguá/SP; Definições sobre a missão a Maceió - Caso Sururu do Capote; Deliberações sobre a agenda de trabalho da Comissão em 2011; Apresentação da tabela de acompanhamento/monitoramemo dos ofícios encaminhados pela Coordenação Geral do CDDPH em atendimento às recomendações Relatóro do caso Vazanteiros/MG; </t>
    </r>
    <r>
      <rPr>
        <b/>
        <sz val="10"/>
        <color theme="1"/>
        <rFont val="Arial"/>
        <family val="2"/>
      </rPr>
      <t xml:space="preserve">Pg. 86: </t>
    </r>
    <r>
      <rPr>
        <sz val="10"/>
        <color theme="1"/>
        <rFont val="Arial"/>
        <family val="2"/>
      </rPr>
      <t xml:space="preserve">Ocorreu em 05/06/14 a primeira reunião do Grupo de Trabalho da Subprefeitura de Pirituba com representantes do SESAI. Foi apresentado a proposta da SESAI para resolver os problemas de saneamento básico da UBS Aldeia Jaraguá. </t>
    </r>
    <r>
      <rPr>
        <b/>
        <sz val="10"/>
        <color theme="1"/>
        <rFont val="Arial"/>
        <family val="2"/>
      </rPr>
      <t xml:space="preserve">Pg. 96: </t>
    </r>
    <r>
      <rPr>
        <sz val="10"/>
        <color theme="1"/>
        <rFont val="Arial"/>
        <family val="2"/>
      </rPr>
      <t xml:space="preserve">resumo histórico das atividades do Centro de Controle de Zoonoses na aldeia Jaraguá. </t>
    </r>
    <r>
      <rPr>
        <b/>
        <sz val="10"/>
        <color theme="1"/>
        <rFont val="Arial"/>
        <family val="2"/>
      </rPr>
      <t xml:space="preserve">Pg. 131-135: </t>
    </r>
    <r>
      <rPr>
        <sz val="10"/>
        <color theme="1"/>
        <rFont val="Arial"/>
        <family val="2"/>
      </rPr>
      <t xml:space="preserve">histórico do IC: Dentre as medidas adotadas na tentativa de sanar ou diminuir o problema. em 17.out.20 14. o MPF expediu recomendação à direção do Centro de Controle de Zoonoses da Prefeitura de São Paulo, para remoção imediata de cão da raça pit buli. animal agressivo que estava no local, e para que inftrmasse quais às providências tornadas para viabilizar a remoção dos demais animais, bem como para impedir que outros sejam abandonados na TI Jaraguá. </t>
    </r>
    <r>
      <rPr>
        <b/>
        <sz val="10"/>
        <color theme="1"/>
        <rFont val="Arial"/>
        <family val="2"/>
      </rPr>
      <t xml:space="preserve">Pg. 136: </t>
    </r>
    <r>
      <rPr>
        <sz val="10"/>
        <color theme="1"/>
        <rFont val="Arial"/>
        <family val="2"/>
      </rPr>
      <t xml:space="preserve"> informações prestadas pela Políca Militar de SP; O policiamento na região das aldeias Tekua Pyau e Tekoa Ytu é desenvolvido com freqüência com patrulhamento e pontos de estacionamento de viatura na Estrada Turística e debaixo do Viaduto da Rodovia Bandeirantes, ambas as vias contiguas as aldeias, atendendo a pleito dos indígenas; conforme prévio ajuste com as lideranças, o atendimento emergencial por viaturas, em ocorrências episódicas, ocorre por acionamento telefônico, podendo ressaltar que são poucos registros de ocorrências envolvendo os indígenas; como forma de melhor inserção social, foram os lideres indígenas convidados a comparecimento mensal às reuniões do Conselho de Segurança de Pirituba, em conjunto com lideranças da Comunidade, procurarão solução para seus problemas (Policia Militar, Policia Civil, Sub Prefeitura etc.)... em diversas áreas; as escolas das aldeias são atendidas pelo Programa de Resistências Drogas e Violência (PROERD) com aulas ministradas por policiais militares com freqüência semanal; Em relação ao contido no termo de declarações do senhor Ari, nos consta que o índio responsável pela agressão a criança está identificado e responde pelos atos praticados e finalizando, os Sr Ari e Davi (este, professor da escola da aldeia Tekoa Ytu) foram orientados a procurar tratamentos adequados junto à secretaria de saúde indígena (SESAI), na questão de recuperação de indígenas com problemas de alcoolismo e drogas. </t>
    </r>
    <r>
      <rPr>
        <b/>
        <sz val="10"/>
        <color theme="1"/>
        <rFont val="Arial"/>
        <family val="2"/>
      </rPr>
      <t xml:space="preserve">Pg. 179: </t>
    </r>
    <r>
      <rPr>
        <sz val="10"/>
        <color theme="1"/>
        <rFont val="Arial"/>
        <family val="2"/>
      </rPr>
      <t xml:space="preserve">policiamento nas aldeia indígenas Tekoa Pyau, Tekoa Yty e Itakupê; </t>
    </r>
    <r>
      <rPr>
        <b/>
        <sz val="10"/>
        <color theme="1"/>
        <rFont val="Arial"/>
        <family val="2"/>
      </rPr>
      <t xml:space="preserve">Pg. 217: </t>
    </r>
    <r>
      <rPr>
        <sz val="10"/>
        <color theme="1"/>
        <rFont val="Arial"/>
        <family val="2"/>
      </rPr>
      <t xml:space="preserve">ata de reunião realizada no dia 20/04/2017, sobre o problema de zoonose decorrente do abandono de cães; (IMPORTANTE) </t>
    </r>
    <r>
      <rPr>
        <b/>
        <sz val="10"/>
        <color theme="1"/>
        <rFont val="Arial"/>
        <family val="2"/>
      </rPr>
      <t xml:space="preserve">Pg. 240-246: </t>
    </r>
    <r>
      <rPr>
        <sz val="10"/>
        <color theme="1"/>
        <rFont val="Arial"/>
        <family val="2"/>
      </rPr>
      <t xml:space="preserve">ata de reunião realizada no dia 16/05/2017; O objetivo do encontro foi reunir membros do Ministério Público Estadual, Federal e profissionais da área de saúde indígena da aldeia do Pico do Jaraguá para discutir as possibilidades de atuação no local, especificamente quanto ao abandono dos animais domésticos (cães e gatos) e o controle da respectiva população no aludido território. (IMPORTANTE) </t>
    </r>
    <r>
      <rPr>
        <b/>
        <sz val="10"/>
        <color theme="1"/>
        <rFont val="Arial"/>
        <family val="2"/>
      </rPr>
      <t xml:space="preserve">Pg. 256-304: </t>
    </r>
    <r>
      <rPr>
        <sz val="10"/>
        <color theme="1"/>
        <rFont val="Arial"/>
        <family val="2"/>
      </rPr>
      <t xml:space="preserve">não tem relação  com o respectivo tema tratado mas está anexado um Laudo Técnico com ementa: Violência doméstica, infância e sexualidade. Denúncia de violações físicas e sexuais contra menores e mulheres indígenas na Terra Indígena Jaraguá/SP "Bater na mulher, claro que não é da cultura! Quando acontece, chama, tem reunião, dá conselho. E se acontece de novo, tem uma punição que é trabalho comunitário de dez dias, vinte dias... e explica: 'essa é uma punição porque você fez isso, então castigo é pra você aprender'. Se a pessoa não obedecer, a gente não vai simplesmente expulsar. Vai conversar primeiro, e conversar com o cacique da outra aldeia. Não é assim de qualquer jeito. (Mulher mbyá-guarani)". </t>
    </r>
    <r>
      <rPr>
        <b/>
        <sz val="10"/>
        <color theme="1"/>
        <rFont val="Arial"/>
        <family val="2"/>
      </rPr>
      <t xml:space="preserve">Pg. 301: </t>
    </r>
    <r>
      <rPr>
        <sz val="10"/>
        <color theme="1"/>
        <rFont val="Arial"/>
        <family val="2"/>
      </rPr>
      <t xml:space="preserve">anexo sobre Animais de Companhia abandonados em Jaraguá. </t>
    </r>
    <r>
      <rPr>
        <b/>
        <sz val="10"/>
        <color theme="1"/>
        <rFont val="Arial"/>
        <family val="2"/>
      </rPr>
      <t xml:space="preserve">Pg. 306: </t>
    </r>
    <r>
      <rPr>
        <sz val="10"/>
        <color theme="1"/>
        <rFont val="Arial"/>
        <family val="2"/>
      </rPr>
      <t xml:space="preserve">ata de reunião realizada no dia 30/11/2017; Apresentação do Projeto "Tecendo Vínculos" o qual foi desenvolvido pelos profissionais que atuam na Aldeia do Jaraguá , baseados em atividades que já foram realizadas anteriormente e bem aceitas pela comunidade. O projeto conta com cinco eixos de ação, sendo: Cozinha comunitária Gurarani; Preservação do meio ambiente e plantas medicinais; Ornamentos e vestimentas Guarani; Atenção ao uso de substâncias psicoativas e saúde do adolescente. </t>
    </r>
    <r>
      <rPr>
        <b/>
        <sz val="10"/>
        <color theme="1"/>
        <rFont val="Arial"/>
        <family val="2"/>
      </rPr>
      <t xml:space="preserve">Pg. 310. 325: </t>
    </r>
    <r>
      <rPr>
        <sz val="10"/>
        <color theme="1"/>
        <rFont val="Arial"/>
        <family val="2"/>
      </rPr>
      <t xml:space="preserve">ata de reunião realizada no dia 26/02/2018; objetivo discutir demandas da Aldeia do Pico do Jaraguá, principalmente aquelas trazidas por lideranças indígenas do território. </t>
    </r>
    <r>
      <rPr>
        <b/>
        <sz val="10"/>
        <color theme="1"/>
        <rFont val="Arial"/>
        <family val="2"/>
      </rPr>
      <t xml:space="preserve">Pg. 344: </t>
    </r>
    <r>
      <rPr>
        <sz val="10"/>
        <color theme="1"/>
        <rFont val="Arial"/>
        <family val="2"/>
      </rPr>
      <t xml:space="preserve"> projeto no âmbito das diferentes ações necessárias para superação das inúmeras dificuldades
enfrentadas pela população da Ti Jaraguá. </t>
    </r>
    <r>
      <rPr>
        <b/>
        <sz val="10"/>
        <color theme="1"/>
        <rFont val="Arial"/>
        <family val="2"/>
      </rPr>
      <t xml:space="preserve">Pg. 353 - 355: </t>
    </r>
    <r>
      <rPr>
        <sz val="10"/>
        <color theme="1"/>
        <rFont val="Arial"/>
        <family val="2"/>
      </rPr>
      <t xml:space="preserve">histório de reuniões realizadas. </t>
    </r>
    <r>
      <rPr>
        <b/>
        <sz val="10"/>
        <color theme="1"/>
        <rFont val="Arial"/>
        <family val="2"/>
      </rPr>
      <t xml:space="preserve">Pg. 362: </t>
    </r>
    <r>
      <rPr>
        <sz val="10"/>
        <color theme="1"/>
        <rFont val="Arial"/>
        <family val="2"/>
      </rPr>
      <t xml:space="preserve">ata de reunião realizda no dia 08/11/2017 com o objetivo de discutir questões afetas à violência no território da aldeia indígena do Pico do Jaraguá. </t>
    </r>
    <r>
      <rPr>
        <b/>
        <sz val="10"/>
        <color theme="1"/>
        <rFont val="Arial"/>
        <family val="2"/>
      </rPr>
      <t xml:space="preserve">Pg. 401: </t>
    </r>
    <r>
      <rPr>
        <sz val="10"/>
        <color theme="1"/>
        <rFont val="Arial"/>
        <family val="2"/>
      </rPr>
      <t xml:space="preserve">ata de reunião realizada no dia 9/09/2019; </t>
    </r>
    <r>
      <rPr>
        <b/>
        <sz val="10"/>
        <color theme="1"/>
        <rFont val="Arial"/>
        <family val="2"/>
      </rPr>
      <t xml:space="preserve">Pg. 424: </t>
    </r>
    <r>
      <rPr>
        <sz val="10"/>
        <color theme="1"/>
        <rFont val="Arial"/>
        <family val="2"/>
      </rPr>
      <t xml:space="preserve">reunião realizada em 08 de novembro de 2017, com destaque ao item 17, que registra sobre a elaboração de um plano de ação feito pelo NAT em relação a questão dos animais abandonados, objeto de inquérito civil instaurado pelo MPF. </t>
    </r>
    <r>
      <rPr>
        <b/>
        <sz val="10"/>
        <color theme="1"/>
        <rFont val="Arial"/>
        <family val="2"/>
      </rPr>
      <t xml:space="preserve">Pg. 437: </t>
    </r>
    <r>
      <rPr>
        <sz val="10"/>
        <color theme="1"/>
        <rFont val="Arial"/>
        <family val="2"/>
      </rPr>
      <t xml:space="preserve"> relatório de reunião realizada no dia 05/11/2019 sobre Ações do Município na Aldeia Indígena do Jaraguá; </t>
    </r>
    <r>
      <rPr>
        <b/>
        <sz val="10"/>
        <color theme="1"/>
        <rFont val="Arial"/>
        <family val="2"/>
      </rPr>
      <t xml:space="preserve">Pg. 498-511: </t>
    </r>
    <r>
      <rPr>
        <sz val="10"/>
        <color theme="1"/>
        <rFont val="Arial"/>
        <family val="2"/>
      </rPr>
      <t xml:space="preserve">relatório informativo do MPF sobre a aldeia Jarguá e histórico de reuniões. </t>
    </r>
    <r>
      <rPr>
        <b/>
        <sz val="10"/>
        <color theme="1"/>
        <rFont val="Arial"/>
        <family val="2"/>
      </rPr>
      <t xml:space="preserve">Pg. 526: </t>
    </r>
    <r>
      <rPr>
        <sz val="10"/>
        <color theme="1"/>
        <rFont val="Arial"/>
        <family val="2"/>
      </rPr>
      <t xml:space="preserve">laudo técnico antropológico; </t>
    </r>
  </si>
  <si>
    <r>
      <rPr>
        <b/>
        <sz val="10"/>
        <color theme="1"/>
        <rFont val="Arial"/>
        <family val="2"/>
      </rPr>
      <t>Lei Municipal nº 15.023/2009:</t>
    </r>
    <r>
      <rPr>
        <sz val="10"/>
        <color theme="1"/>
        <rFont val="Arial"/>
        <family val="2"/>
      </rPr>
      <t xml:space="preserve"> Institui o Programa Municipal de Proteção e Bem-Estar de Cães e Gatos PROBEM e cria o Núcleo de Proteção e Bem-Estar de Cães e Gatos;</t>
    </r>
    <r>
      <rPr>
        <b/>
        <sz val="10"/>
        <color theme="1"/>
        <rFont val="Arial"/>
        <family val="2"/>
      </rPr>
      <t xml:space="preserve"> Lei nº 9.605/98</t>
    </r>
    <r>
      <rPr>
        <sz val="10"/>
        <color theme="1"/>
        <rFont val="Arial"/>
        <family val="2"/>
      </rPr>
      <t>: Lei de Crimes Ambientais.</t>
    </r>
  </si>
  <si>
    <t>INTERESSADO: Terra Indígena Jaraguá; REPRESENTANTE: MPF</t>
  </si>
  <si>
    <r>
      <rPr>
        <b/>
        <sz val="10"/>
        <color theme="1"/>
        <rFont val="Arial"/>
        <family val="2"/>
      </rPr>
      <t xml:space="preserve">Considerando </t>
    </r>
    <r>
      <rPr>
        <sz val="10"/>
        <color theme="1"/>
        <rFont val="Arial"/>
        <family val="2"/>
      </rPr>
      <t xml:space="preserve">a existência do Procedimento Administrativo nº 1.34.001.002323/2020-46, que trata das questões da saúde pública nas aldeias indígenas na Terra Indígena Jaraguá, no que diz respeito à grande quantidade de animais domésticos abandonados na região e que tem impactos não somente na saúde mas também em atividades econômicas, bem como a necessidade de se conversar com outros atores fora do ramo da saúde, como segurança pública, ONGs de proteção animal, etc; considerando a necessidade de acompanhamento da mencionada política pública foi instaurado o presente PROCEDIMENTO ADMINISTRATIVO para acompanhar as políticas públicas de controle da população de animais domésticos abandonados no interior e no entorno da Terra Indígena Jaraguá, no município de São Paulo”.
</t>
    </r>
  </si>
  <si>
    <t>1.34.011.000361.2023-98</t>
  </si>
  <si>
    <t>Professores Indígenas</t>
  </si>
  <si>
    <r>
      <rPr>
        <b/>
        <sz val="10"/>
        <color theme="1"/>
        <rFont val="Arial"/>
        <family val="2"/>
      </rPr>
      <t>Pg. 9:</t>
    </r>
    <r>
      <rPr>
        <sz val="10"/>
        <color theme="1"/>
        <rFont val="Arial"/>
        <family val="2"/>
      </rPr>
      <t xml:space="preserve"> foi recebido solicitação de Reunião pela professora da Escola Indígena da Aldeia Pindoty, Pariquera-Açu/SP, que me havia solicitado reunião para tratar de diversas questões, a princípio, de interesse deste órgão ministerial. </t>
    </r>
    <r>
      <rPr>
        <b/>
        <sz val="10"/>
        <color theme="1"/>
        <rFont val="Arial"/>
        <family val="2"/>
      </rPr>
      <t xml:space="preserve">Pg. 1009: </t>
    </r>
    <r>
      <rPr>
        <sz val="10"/>
        <color theme="1"/>
        <rFont val="Arial"/>
        <family val="2"/>
      </rPr>
      <t xml:space="preserve">ata de reunião realizada no dia 19/02/2024 sobre Carreira de professor indígena e diretrizes escolares. </t>
    </r>
    <r>
      <rPr>
        <b/>
        <sz val="10"/>
        <color theme="1"/>
        <rFont val="Arial"/>
        <family val="2"/>
      </rPr>
      <t xml:space="preserve">Pg. 1017: </t>
    </r>
    <r>
      <rPr>
        <sz val="10"/>
        <color theme="1"/>
        <rFont val="Arial"/>
        <family val="2"/>
      </rPr>
      <t xml:space="preserve">informações prestada pela Secretaria de Educação. </t>
    </r>
  </si>
  <si>
    <t>INTERESSADO: Professores indígenas</t>
  </si>
  <si>
    <t>Procedimento Administrativo autuado para acompanhamento das políticas públicas de valorização e garantia de direitos à carreira de professor indígena no Estado de São Paulo. O Inquérito Civil nº 1.34.040.000111/2018-43 foi instaurado com o objetivo de apurar eventuais irregularidades cometidas pelo estado de São Paulo na contratação de professores indígenas das aldeias do Vale do Ribeira, especialmente a contratação por tempo determinado e a remuneração dela decorrente. Nesse sentido, após o trâmite do IC mencionado foi determinado pelo MPF a instauração do presente Procedimento Administrativo para acompanhar as políticas de valorização e garantia de direitos à carreira de professor indígena, a ser feita em diálogo com as comunidades indígenas existentes. O  Departamento de Planejamento e Normatização de Recursos Humanos - DEPLAN informa que o projeto de instituição da Carreira do Professor Indígena está sendo analisado por esta Coordenadoria de Gestão de Recursos Humanos - CGRH, visto que é preciso conciliar
as particularidades dos professores indígenas aldeados com a Lei Complementar n° 1.374, de 30 de março de 2022, alterada pela Lei Complementar n° 1.396, de 22 de dezembro de 2023.</t>
  </si>
  <si>
    <t>1.34.011.000367.2020-12</t>
  </si>
  <si>
    <r>
      <rPr>
        <b/>
        <sz val="10"/>
        <color theme="1"/>
        <rFont val="Arial"/>
        <family val="2"/>
      </rPr>
      <t xml:space="preserve">Pg. 6: </t>
    </r>
    <r>
      <rPr>
        <sz val="10"/>
        <color theme="1"/>
        <rFont val="Arial"/>
        <family val="2"/>
      </rPr>
      <t xml:space="preserve">Em reunião com o Secretário de Educação do Estado de São Paulo, Sr. Rossieli Soares, no dia 21 de agosto de 2019, na presença deste Procurador da República, Dr. Steven Shuniti Zwicker, foi firmado compromisso no sentido de respeito às comunidades indígenas e ao território da TI Tenondé Porã, com a vinculação das salas das demais aldeias à Escola Estadual Indígena Guarani Gwyra Pepo; </t>
    </r>
    <r>
      <rPr>
        <b/>
        <sz val="10"/>
        <color theme="1"/>
        <rFont val="Arial"/>
        <family val="2"/>
      </rPr>
      <t xml:space="preserve">Pg. 8: </t>
    </r>
    <r>
      <rPr>
        <sz val="10"/>
        <color theme="1"/>
        <rFont val="Arial"/>
        <family val="2"/>
      </rPr>
      <t xml:space="preserve">solicitação de reunião pelas comunidades indígenas. </t>
    </r>
    <r>
      <rPr>
        <b/>
        <sz val="10"/>
        <color theme="1"/>
        <rFont val="Arial"/>
        <family val="2"/>
      </rPr>
      <t xml:space="preserve">Pg. 74: </t>
    </r>
    <r>
      <rPr>
        <sz val="10"/>
        <color theme="1"/>
        <rFont val="Arial"/>
        <family val="2"/>
      </rPr>
      <t xml:space="preserve">na reunião realizada, presencialmente, no dia 21/08/2019, nas dependências da Secretaria da Educação do Estado de São Paulo, o senhor Secretário, Rossieli Soares, conforme consignado em memória de reunião, demonstrou ser favorável ao pleito do indígenas do Estado de São Paulo em desvincular as salas de aulas instaladas nas aldeias indígenas das escolas não indígenas e vincular as salas de aulas instaladas nas aldeias indígenas à escola indígenas. </t>
    </r>
    <r>
      <rPr>
        <b/>
        <sz val="10"/>
        <color theme="1"/>
        <rFont val="Arial"/>
        <family val="2"/>
      </rPr>
      <t xml:space="preserve">Pg. 76: </t>
    </r>
    <r>
      <rPr>
        <sz val="10"/>
        <color theme="1"/>
        <rFont val="Arial"/>
        <family val="2"/>
      </rPr>
      <t xml:space="preserve">ata da referida reunião; </t>
    </r>
    <r>
      <rPr>
        <b/>
        <sz val="10"/>
        <color theme="1"/>
        <rFont val="Arial"/>
        <family val="2"/>
      </rPr>
      <t xml:space="preserve">Pg. 112: </t>
    </r>
    <r>
      <rPr>
        <sz val="10"/>
        <color theme="1"/>
        <rFont val="Arial"/>
        <family val="2"/>
      </rPr>
      <t xml:space="preserve">memória de reunião realizada no dia 7/07/2022, sobre implementação salas de EJA; 2) indicação de professores para EJA; 3) autorização para a criação de escola na Tekoa Guyrapaju e de sala vinculada da Tekoa Kuaray Rexakã à escola vinculadora Guyrapaju; Em relação a vinculação das salas das aldeias Guyrapaju, Brilho do Sol e Yrexakã à Escola Estadual Indígena Guarani Gwyra Pepo, o Sr. Rossieli comunicou que em razão da especificidade indígena, que merece tratamento diferenciado, não via maiores barreiras para ser estudada a referida vinculação. Sugeriu a criação de um Grupo de Trabalho para estudar a demanda. O GT examinaria, inclusive, o estudo sobre possibilidade de mudanças na legislação interna da Secretaria de Educação, necessárias para que salas de aula indígenas, de uma mesma etnia, localizada em municípios diferentes fiquem atreladas a uma mesma escola indígena; </t>
    </r>
    <r>
      <rPr>
        <b/>
        <sz val="10"/>
        <color theme="1"/>
        <rFont val="Arial"/>
        <family val="2"/>
      </rPr>
      <t xml:space="preserve">Pg. 171: </t>
    </r>
    <r>
      <rPr>
        <sz val="10"/>
        <color theme="1"/>
        <rFont val="Arial"/>
        <family val="2"/>
      </rPr>
      <t xml:space="preserve">No dia 05/04/2022 o MPF realizou reunião com os representantes da Escola Estadual Omar Donato Bassani, da Diretoria de Ensino de SBC, da Secretaria da Educação do Estado de São Paulo, do Comitê Interaldeias, das Lideranças indígenas e da Funai. Nessa reunião os indígenas apontaram a Escola Estadual Indígena Guarani Gwyra Pepo como a
escola adequada para vincular as salas de aulas instaladas em Terra Indígena Tenondé Porã. </t>
    </r>
    <r>
      <rPr>
        <b/>
        <sz val="10"/>
        <color theme="1"/>
        <rFont val="Arial"/>
        <family val="2"/>
      </rPr>
      <t xml:space="preserve">Pg. 171: </t>
    </r>
    <r>
      <rPr>
        <sz val="10"/>
        <color theme="1"/>
        <rFont val="Arial"/>
        <family val="2"/>
      </rPr>
      <t>No dia 07/07/2022, o MPF realizou reunião na aldeia Guyrapaju, município de São Bernardo do Campo e, em síntese, a liderança da aldeia Guyrapaju comunicou que sua comunidade decidiu pela criação da escola indígena na comunidade Guyrapaju. Já liderança da aldeia Brilho do Sol, disse que a comunidade indígena decidiu pela vinculação da sala de aula da aldeia Brilho do Sol à escola que será criada na aldeia Guyrapaju, desde que os procedimentos burocráticos da Secretaria de Educação e da Diretoria de Ensino sejam adequados à realidade indígena.</t>
    </r>
  </si>
  <si>
    <r>
      <rPr>
        <b/>
        <sz val="10"/>
        <color theme="1"/>
        <rFont val="Arial"/>
        <family val="2"/>
      </rPr>
      <t xml:space="preserve">Constituição Federal; Lei nº 9.394: </t>
    </r>
    <r>
      <rPr>
        <sz val="10"/>
        <color theme="1"/>
        <rFont val="Arial"/>
        <family val="2"/>
      </rPr>
      <t>Estabelece as diretrizes e bases da educação nacional.</t>
    </r>
  </si>
  <si>
    <r>
      <rPr>
        <b/>
        <sz val="10"/>
        <color theme="1"/>
        <rFont val="Arial"/>
        <family val="2"/>
      </rPr>
      <t>CF/88:</t>
    </r>
    <r>
      <rPr>
        <sz val="10"/>
        <color theme="1"/>
        <rFont val="Arial"/>
        <family val="2"/>
      </rPr>
      <t xml:space="preserve"> art. 210; 231; </t>
    </r>
    <r>
      <rPr>
        <b/>
        <sz val="10"/>
        <color theme="1"/>
        <rFont val="Arial"/>
        <family val="2"/>
      </rPr>
      <t xml:space="preserve">Lei nº 9.394: </t>
    </r>
    <r>
      <rPr>
        <sz val="10"/>
        <color theme="1"/>
        <rFont val="Arial"/>
        <family val="2"/>
      </rPr>
      <t>art. 32, 78, 79</t>
    </r>
  </si>
  <si>
    <t>INTERESSADO: Comitê Interaldeias</t>
  </si>
  <si>
    <r>
      <rPr>
        <sz val="10"/>
        <color theme="1"/>
        <rFont val="Arial"/>
        <family val="2"/>
      </rPr>
      <t xml:space="preserve">Inquérito Civil instaurado com objetivo de apurar violações ao direito à educação escolar indígena diferenciada e ao modo de vida tradicional Guarani, tendo em vista que as salas de aulas criadas dentro do território indígena das comunidades indígenas Yrexakã, Kuaray Rexakã e Guyrapaju, da Terra Indígena Tenondé Porã, estão vinculadas à escola estadual não indígena. </t>
    </r>
    <r>
      <rPr>
        <b/>
        <sz val="10"/>
        <color theme="1"/>
        <rFont val="Arial"/>
        <family val="2"/>
      </rPr>
      <t>Assim, visando o andamento do procedimento, o Ministério Público Federal
solicita do Comitê Interaldeias, das Lideranças Indígenas da Aldeia Guyarapaju  e Brilho do Sol que:</t>
    </r>
    <r>
      <rPr>
        <sz val="10"/>
        <color theme="1"/>
        <rFont val="Arial"/>
        <family val="2"/>
      </rPr>
      <t xml:space="preserve"> informe sobre qual a decisão da comunidade indígena em relação a desvinculação da sala de aula criada na aldeia Brilho do Sol, que atualmente está vinculada à Escola Estadual Omar Donato Bassani, escola não indígena. Informe se a sala deve ser desvinculada da escola não indígena e vinculada à Escola Estadual Indígena Guarani Gwyra Pepo ou se sala deve ser desvinculada da escola não indígena e a SEDUC deve criar uma escola indígena autônoma. A comunidade deverá ainda informar a sala de aula da aldeia deverá ser vinculada à Escola Indígena prevista para ser criada na aldeia Guyrapaju; solicita da Diretoria de Ensino de São Bernardo do Campo: quais medidas foram tomadas após o recebimento da documentação enviada pelo MPF que informou sobre o procedimento para criação de uma escola indígena no Estado de São Paulo.
</t>
    </r>
  </si>
  <si>
    <t>1.34.011.000406.2022-43</t>
  </si>
  <si>
    <t>Invasão de TI</t>
  </si>
  <si>
    <t>Em
fevereiro de 2023 foi agendada a oitiva dos possíveis autores, mas na data marcada
(29/03/2023) os convocados não compareceram.</t>
  </si>
  <si>
    <r>
      <rPr>
        <b/>
        <sz val="10"/>
        <color theme="1"/>
        <rFont val="Arial"/>
        <family val="2"/>
      </rPr>
      <t xml:space="preserve">Pg. 25: </t>
    </r>
    <r>
      <rPr>
        <sz val="10"/>
        <color theme="1"/>
        <rFont val="Arial"/>
        <family val="2"/>
      </rPr>
      <t xml:space="preserve">reunião realizada no dia 16 de dezembro com representantes da empresa Rumo sobre licenciamento ambiental, a Procuradoria recebeu a notícia de que um banheiro de um canteiro de obras da empresa localizado dentro da aldeia Krukutu foi invadido pela janela durante a noite, e que materiais que o guarneciam foram furtados. As obras também se referem ao já mencionado CI-PBA. </t>
    </r>
  </si>
  <si>
    <r>
      <rPr>
        <b/>
        <sz val="10"/>
        <color theme="1"/>
        <rFont val="Arial"/>
        <family val="2"/>
      </rPr>
      <t xml:space="preserve">Constituição Federal; Lei nº 6.001/73: </t>
    </r>
    <r>
      <rPr>
        <sz val="10"/>
        <color theme="1"/>
        <rFont val="Arial"/>
        <family val="2"/>
      </rPr>
      <t>Dispõe sobre o Estatuto do Índio;</t>
    </r>
    <r>
      <rPr>
        <b/>
        <sz val="10"/>
        <color theme="1"/>
        <rFont val="Arial"/>
        <family val="2"/>
      </rPr>
      <t xml:space="preserve"> Lei nº 4.947/1966: </t>
    </r>
    <r>
      <rPr>
        <sz val="10"/>
        <color theme="1"/>
        <rFont val="Arial"/>
        <family val="2"/>
      </rPr>
      <t>fixa Normas de Direito Agrário, Dispõe sobre o Sistema de Organização e Funcionamento do Instituto Brasileiro de Reforma Agrária, e dá outras Providências.</t>
    </r>
  </si>
  <si>
    <r>
      <rPr>
        <b/>
        <sz val="10"/>
        <color theme="1"/>
        <rFont val="Arial"/>
        <family val="2"/>
      </rPr>
      <t>CF/88:</t>
    </r>
    <r>
      <rPr>
        <sz val="10"/>
        <color theme="1"/>
        <rFont val="Arial"/>
        <family val="2"/>
      </rPr>
      <t xml:space="preserve"> art. 231;</t>
    </r>
    <r>
      <rPr>
        <b/>
        <sz val="10"/>
        <color theme="1"/>
        <rFont val="Arial"/>
        <family val="2"/>
      </rPr>
      <t xml:space="preserve"> Lei 6.001/73:</t>
    </r>
    <r>
      <rPr>
        <sz val="10"/>
        <color theme="1"/>
        <rFont val="Arial"/>
        <family val="2"/>
      </rPr>
      <t xml:space="preserve"> art. 25; </t>
    </r>
    <r>
      <rPr>
        <b/>
        <sz val="10"/>
        <color theme="1"/>
        <rFont val="Arial"/>
        <family val="2"/>
      </rPr>
      <t>Lei nº 4.947/1966:</t>
    </r>
    <r>
      <rPr>
        <sz val="10"/>
        <color theme="1"/>
        <rFont val="Arial"/>
        <family val="2"/>
      </rPr>
      <t xml:space="preserve"> art. 20; </t>
    </r>
  </si>
  <si>
    <t xml:space="preserve">Movimentado para: 14/12/2022 - Procuradoria da República - São Paulo </t>
  </si>
  <si>
    <t>Sr. Éric e Sra. Tálita</t>
  </si>
  <si>
    <t xml:space="preserve">Durante fiscalização de rotina realizada pelos servidores da FUNDAÇÃO NACIONAL DO ÍNDIO - FUNAI, na data de 05/09/2022, foi constatada ocupação irregular dentro dos limites da Terra Indígena Tenondé Porã por uma família (esposa e três filhos), conforme a legislação (Lei nº 4.947/1966) faz-se necessária a imediata desocupação do referido imóvel. procedimento preparatório - PP para apurar a responsabilidade e os danos causados pela invasão de imóvel localizado na Terra Indígena Tenondé Porã. Posteriormente foi apurado a demolição do imóvel e assim foi instaurado IC para apurar a invasão e demolição de
imóvel construído na aldeia Krukutu, Terra Indígena Tenondé Porã, pela concessionária Rumo como medida compensatória, registradas no CI-PBA, dos impactos da duplicação da ferrovia Itirapina-Cubatão. Como medida inicial, o Procurador da República, em síntese: i) solicitou reforço no policiamento ostensivo nas estradas próximas à aldeia Krukutu; ii) requisitou à Polícia Federal a instauração de inquérito policial; e iii) realizou diligência ao local dos fatos
e constatou que o imóvel havia sido totalmente demolido e os materiais haviam sido furtados, ante o exposto, requer à FUNAI informar: as invasões em imóveis na aldeia Krukutu continuam ou se encerraram; se o servidor Márcio Alvim continua sendo ameaçado pela Sra. Talita; foi ou é possível identificar o endereço do domicílio ou residência da Sra. Talita e Sr. Éric ou e-mail para contato. Em caso positivo, informe o endereço para expedição
de ofício convocando para oitiva; qual a situação do local que o imóvel foi demolido na aldeia Krukutu.                                                                      </t>
  </si>
  <si>
    <t>1.34.011.000411.2022-56</t>
  </si>
  <si>
    <t xml:space="preserve">Animal abandonado em aldeia Indígena </t>
  </si>
  <si>
    <r>
      <rPr>
        <b/>
        <sz val="10"/>
        <color theme="1"/>
        <rFont val="Arial"/>
        <family val="2"/>
      </rPr>
      <t xml:space="preserve">Pg. 6: </t>
    </r>
    <r>
      <rPr>
        <sz val="10"/>
        <color theme="1"/>
        <rFont val="Arial"/>
        <family val="2"/>
      </rPr>
      <t xml:space="preserve">reunião realizada no dia 23/11/2022 pelo Comitê Intersetorial de Assuntos Indígenas vinculado à Secretaria de Assistência Social, criado pelo Decreto no 21.991, de 2 de junho de 2022, do Município de São Bernardo do Campo, foi noticiado o abandono de animais no interior das aldeias indígenas situadas no Município de São Bernardo do Campo e a infestação de pulgas na sala de aula da aldeia Guyrapaju; </t>
    </r>
  </si>
  <si>
    <r>
      <rPr>
        <b/>
        <sz val="10"/>
        <color theme="1"/>
        <rFont val="Arial"/>
        <family val="2"/>
      </rPr>
      <t>Constituição Federal; Lei nº 9.605/98:</t>
    </r>
    <r>
      <rPr>
        <sz val="10"/>
        <color theme="1"/>
        <rFont val="Arial"/>
        <family val="2"/>
      </rPr>
      <t xml:space="preserve"> Lei de Crimes Ambientais; </t>
    </r>
    <r>
      <rPr>
        <b/>
        <sz val="10"/>
        <color theme="1"/>
        <rFont val="Arial"/>
        <family val="2"/>
      </rPr>
      <t>Lei nº 12.916/2008:</t>
    </r>
    <r>
      <rPr>
        <sz val="10"/>
        <color theme="1"/>
        <rFont val="Arial"/>
        <family val="2"/>
      </rPr>
      <t xml:space="preserve"> Dispõe sobre o controle da reprodução de cães e gatos; </t>
    </r>
  </si>
  <si>
    <r>
      <rPr>
        <b/>
        <sz val="10"/>
        <color theme="1"/>
        <rFont val="Arial"/>
        <family val="2"/>
      </rPr>
      <t xml:space="preserve">CF/88: </t>
    </r>
    <r>
      <rPr>
        <sz val="10"/>
        <color theme="1"/>
        <rFont val="Arial"/>
        <family val="2"/>
      </rPr>
      <t xml:space="preserve">art. 231; </t>
    </r>
    <r>
      <rPr>
        <b/>
        <sz val="10"/>
        <color theme="1"/>
        <rFont val="Arial"/>
        <family val="2"/>
      </rPr>
      <t xml:space="preserve">Lei nº 9605/98: </t>
    </r>
    <r>
      <rPr>
        <sz val="10"/>
        <color theme="1"/>
        <rFont val="Arial"/>
        <family val="2"/>
      </rPr>
      <t xml:space="preserve">art.32; </t>
    </r>
    <r>
      <rPr>
        <b/>
        <sz val="10"/>
        <color theme="1"/>
        <rFont val="Arial"/>
        <family val="2"/>
      </rPr>
      <t>Lei nº 12.916/2008:</t>
    </r>
    <r>
      <rPr>
        <sz val="10"/>
        <color theme="1"/>
        <rFont val="Arial"/>
        <family val="2"/>
      </rPr>
      <t xml:space="preserve"> art. 4º, 5º; </t>
    </r>
    <r>
      <rPr>
        <b/>
        <sz val="10"/>
        <color theme="1"/>
        <rFont val="Arial"/>
        <family val="2"/>
      </rPr>
      <t>Lei municipal 6662/2018:</t>
    </r>
    <r>
      <rPr>
        <sz val="10"/>
        <color theme="1"/>
        <rFont val="Arial"/>
        <family val="2"/>
      </rPr>
      <t xml:space="preserve"> art. 614; </t>
    </r>
  </si>
  <si>
    <t>Movimentado para: 30/12/2022 - Procuradoria da República - São Paulo</t>
  </si>
  <si>
    <t>INTERESSADO: FUNAI</t>
  </si>
  <si>
    <t xml:space="preserve">Apurar as consequências do abandono de animais nos territórios indígenas do Município de São Bernardo do Campo (Aldeia indígena Guyrapaju). Cão de raça Pitbull que foi abandonado na aldeia Guyrapaju, localizada em São Bernardo do Campo. O caso vem sendo abordado no âmbito do Comitê de Assuntos Indígenas deste município há uma semana, quando esta Coordenação Técnica Local da Funai solicitou a retirada do cachorro (em 19/10/2022) que vem atacando diversas galinhas e outros animais na aldeia. A equipe de controle de zoonose visitou a aldeia e disse que não seria possível recolher o cão, pois além de não demonstrar agressividade, o centro só recebe animais de relevância a saúde pública sem tutor, e que a esterilização seria uma ação pontual que poderia ser realizada com a devolução do animal ao local de origem. O inquérito civil foi instaurado posteriormente, para apurar eventual omissão dos Entes/Órgãos Públicos na adoção de medidas de combate ao abandono de animais, causando impacto sobre a saúde pública dos indígenas da Terra Indígena Tenondé Porã, Estado de São Paulo. A situação pontual do cão da raça pitbull abandonado na aldeia Guyrapaju restou solucionada com a adoção do animal após castração. A Equipe de Controle de roedores e vetores realizou intervenção nas aldeias com realização de controle químico (desinsetização) para ectoparasitas, principalmente pulgas, em locais apontados como críticos, como a escola e a Casa de Reza; vem realizando intervenções como a aplicação de produtos contra endo e ectoparasitas e quando necessária administração de anti-inflamatórios e/ou antibióticos, além da realização de esterilização cirúrgica. O município de São Bernardo do Campo vem desenvolvendo ações de esterilização cirúrgica de cães e gatos para controle populacional em áreas de vulnerabilidade e de maior abandono. A prefeitura de São Paulo fez fazendo campanha de de conscientização contra abandono de animais conforme solicitado pelo procurador; a solicitação de instalação de câmeras a fim de identificar pessoas que abandonam animais próximas às comunidades indígenas também está em andamento. </t>
  </si>
  <si>
    <t xml:space="preserve">Procedimento Administrativo - PA </t>
  </si>
  <si>
    <t>1.34.011.000536.2018-08</t>
  </si>
  <si>
    <t xml:space="preserve">Demarcação de Terra Indígena </t>
  </si>
  <si>
    <t>Prorrogado por mais um ano, com data prevista no Termo de Prorrogação em 06/10/2024</t>
  </si>
  <si>
    <r>
      <rPr>
        <b/>
        <sz val="10"/>
        <color theme="1"/>
        <rFont val="Arial"/>
        <family val="2"/>
      </rPr>
      <t>Pg. 3:</t>
    </r>
    <r>
      <rPr>
        <sz val="10"/>
        <color theme="1"/>
        <rFont val="Arial"/>
        <family val="2"/>
      </rPr>
      <t xml:space="preserve"> em 12 de julho de 2018, em reunião realizada na Aldeia Indígena Tenondé Porã, os representantes da FUNAI informaram que pretendem iniciar, a 5ª etapa do processo de demarcação - levantamento fundiário de avaliação de benfeitorias implementadas pelos ocupantes, não índios, dos imóveis localizados dentro do perímetro da TI - Tenondé Porã, localizada no Estado de São Paulo e que abrange os municípios de Mongaguá, São Bernardo do Campo, São Paulo e São Vicente.</t>
    </r>
  </si>
  <si>
    <r>
      <rPr>
        <b/>
        <sz val="10"/>
        <color theme="1"/>
        <rFont val="Arial"/>
        <family val="2"/>
      </rPr>
      <t xml:space="preserve">Constituição Federal; Decreto nº 1775/96: </t>
    </r>
    <r>
      <rPr>
        <sz val="10"/>
        <color theme="1"/>
        <rFont val="Arial"/>
        <family val="2"/>
      </rPr>
      <t xml:space="preserve">Dispõe sobre o procedimento administrativo de demarcação das terras indígenas e dá outras providências; </t>
    </r>
    <r>
      <rPr>
        <b/>
        <sz val="10"/>
        <color theme="1"/>
        <rFont val="Arial"/>
        <family val="2"/>
      </rPr>
      <t xml:space="preserve">Lei nº 6.001/73: </t>
    </r>
    <r>
      <rPr>
        <sz val="10"/>
        <color theme="1"/>
        <rFont val="Arial"/>
        <family val="2"/>
      </rPr>
      <t>Dispõe sobre o Estatuto do Índio.</t>
    </r>
  </si>
  <si>
    <r>
      <rPr>
        <b/>
        <sz val="10"/>
        <color theme="1"/>
        <rFont val="Arial"/>
        <family val="2"/>
      </rPr>
      <t xml:space="preserve">CF/88: </t>
    </r>
    <r>
      <rPr>
        <sz val="10"/>
        <color theme="1"/>
        <rFont val="Arial"/>
        <family val="2"/>
      </rPr>
      <t xml:space="preserve">art. 231; </t>
    </r>
    <r>
      <rPr>
        <b/>
        <sz val="10"/>
        <color theme="1"/>
        <rFont val="Arial"/>
        <family val="2"/>
      </rPr>
      <t xml:space="preserve">Lei nº 6.001/73: </t>
    </r>
    <r>
      <rPr>
        <sz val="10"/>
        <color theme="1"/>
        <rFont val="Arial"/>
        <family val="2"/>
      </rPr>
      <t xml:space="preserve">art. 19; 34; </t>
    </r>
  </si>
  <si>
    <t>Movimentado para: 08/10/2018 - Procuradoria da República - São Paulo</t>
  </si>
  <si>
    <t>INTERESSADO: Terra Indígena Tenondé Porã</t>
  </si>
  <si>
    <r>
      <rPr>
        <sz val="10"/>
        <color theme="1"/>
        <rFont val="Arial"/>
        <family val="2"/>
      </rPr>
      <t xml:space="preserve">PA instaurado em 04/10/1018 para acompanhar as atividades da FUNAI no levantamento fundiário de avaliação de benfeitorias implementadas pelos ocupantes, não índios, dos imóveis localizados dentro do perímetro da TI - Tenondé Porã, localizada no Estado de São Paulo no município de São Bernardo do Campo. Assim sendo, no dia 06 de maio de 2016, foi publicada no Diário Oficial da União, a Portaria MJ/GAB no 548, de 05/05/2016, que declara como de posse permanente e, portanto, de usufruto exclusivo do povo indígena Guarani, a Terra Indígena Tenondé Porã. Em 12 de julho de 2018, em reunião realizada na Aldeia Indígena Tenondé Porã, os representantes da FUNAI informaram que pretendem iniciar, a 5ª etapa do processo de demarcação - levantamento fundiário de avaliação de benfeitorias implementadas pelos ocupantes, não índios, dos imóveis localizados dentro do perímetro da TI - Tenondé Porã, localizada no Estado de São Paulo e que abrange os municípios de Mongaguá, São Bernardo do Campo, São Paulo e São Vicente. Procedimento prorrogado durante 2 anos. 05/05/2022 foi solicitado informações sobre a atual situação do levantamento fundiário. </t>
    </r>
    <r>
      <rPr>
        <b/>
        <sz val="10"/>
        <color theme="1"/>
        <rFont val="Arial"/>
        <family val="2"/>
      </rPr>
      <t>Informações da FUNAI:</t>
    </r>
    <r>
      <rPr>
        <sz val="10"/>
        <color theme="1"/>
        <rFont val="Arial"/>
        <family val="2"/>
      </rPr>
      <t xml:space="preserve"> não há informações atualizadas, perdurando a situação do sobrestamento dos processos de demarcação administrativa, considerando o Parecer n.00763/2020, por meio do qual orienta pelo aguardo do julgamento do RE n. 1.017.365 pelo STF; não há corpo técnico suficiente para apresentar relatório com tratativas e ações do levantamento fundiário.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</si>
</sst>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h:mm:ss"/>
    <numFmt numFmtId="165" formatCode="yyyy"/>
  </numFmts>
  <fonts count="33" x14ac:knownFonts="1">
    <font>
      <sz val="11"/>
      <color theme="1"/>
      <name val="Calibri"/>
      <family val="2"/>
      <scheme val="minor"/>
    </font>
    <font>
      <b/>
      <sz val="11"/>
      <color theme="1"/>
      <name val="Calibri"/>
      <family val="2"/>
      <scheme val="minor"/>
    </font>
    <font>
      <sz val="12"/>
      <color rgb="FF000000"/>
      <name val="Times New Roman"/>
      <family val="1"/>
    </font>
    <font>
      <sz val="11"/>
      <color theme="1"/>
      <name val="Cambria"/>
      <family val="1"/>
    </font>
    <font>
      <sz val="10"/>
      <color rgb="FF000000"/>
      <name val="Times New Roman"/>
      <family val="1"/>
    </font>
    <font>
      <sz val="11"/>
      <color rgb="FF000000"/>
      <name val="Calibri"/>
      <family val="2"/>
    </font>
    <font>
      <sz val="10"/>
      <color theme="1"/>
      <name val="Times New Roman"/>
      <family val="1"/>
    </font>
    <font>
      <sz val="12"/>
      <color theme="1"/>
      <name val="Times New Roman"/>
      <family val="1"/>
    </font>
    <font>
      <sz val="11"/>
      <color rgb="FF000000"/>
      <name val="Cambria"/>
      <family val="1"/>
    </font>
    <font>
      <sz val="10"/>
      <color rgb="FF000000"/>
      <name val="Cambria"/>
      <family val="1"/>
    </font>
    <font>
      <b/>
      <sz val="11"/>
      <color rgb="FF000000"/>
      <name val="Calibri"/>
      <family val="2"/>
    </font>
    <font>
      <sz val="12"/>
      <color rgb="FF000000"/>
      <name val="Calibri"/>
      <family val="2"/>
    </font>
    <font>
      <sz val="11"/>
      <color theme="1"/>
      <name val="Calibri"/>
      <family val="2"/>
    </font>
    <font>
      <b/>
      <sz val="11"/>
      <color theme="1"/>
      <name val="Calibri"/>
      <family val="2"/>
    </font>
    <font>
      <b/>
      <sz val="11"/>
      <color rgb="FF1F1F1F"/>
      <name val="Calibri"/>
      <family val="2"/>
    </font>
    <font>
      <sz val="11"/>
      <color rgb="FF1F1F1F"/>
      <name val="Calibri"/>
      <family val="2"/>
    </font>
    <font>
      <b/>
      <sz val="11"/>
      <name val="Calibri"/>
      <family val="2"/>
    </font>
    <font>
      <i/>
      <sz val="11"/>
      <color theme="1"/>
      <name val="Calibri"/>
      <family val="2"/>
      <scheme val="minor"/>
    </font>
    <font>
      <sz val="11"/>
      <color rgb="FF000000"/>
      <name val="Calibri"/>
      <family val="2"/>
      <scheme val="minor"/>
    </font>
    <font>
      <sz val="10"/>
      <color rgb="FF000000"/>
      <name val="Arial"/>
      <family val="2"/>
    </font>
    <font>
      <b/>
      <sz val="15"/>
      <color rgb="FF44546A"/>
      <name val="Calibri"/>
      <family val="2"/>
      <charset val="1"/>
    </font>
    <font>
      <sz val="11"/>
      <color rgb="FF000000"/>
      <name val="Calibri"/>
      <family val="2"/>
      <charset val="1"/>
    </font>
    <font>
      <sz val="8"/>
      <name val="Arial"/>
      <family val="2"/>
    </font>
    <font>
      <sz val="8"/>
      <color rgb="FF333333"/>
      <name val="Arial"/>
      <family val="2"/>
    </font>
    <font>
      <sz val="9"/>
      <color rgb="FF000000"/>
      <name val="Segoe UI"/>
      <charset val="1"/>
    </font>
    <font>
      <sz val="9"/>
      <color rgb="FF000000"/>
      <name val="Segoe UI"/>
      <family val="2"/>
    </font>
    <font>
      <b/>
      <sz val="15"/>
      <color rgb="FF44546A"/>
      <name val="Calibri"/>
      <family val="2"/>
      <scheme val="minor"/>
    </font>
    <font>
      <b/>
      <sz val="15"/>
      <color rgb="FF44546A"/>
      <name val="Calibri"/>
      <family val="2"/>
    </font>
    <font>
      <b/>
      <sz val="10"/>
      <color theme="1"/>
      <name val="Arial"/>
      <family val="2"/>
    </font>
    <font>
      <sz val="10"/>
      <name val="Arial"/>
      <family val="2"/>
    </font>
    <font>
      <sz val="10"/>
      <color theme="1"/>
      <name val="Arial"/>
      <family val="2"/>
    </font>
    <font>
      <sz val="10"/>
      <color theme="1"/>
      <name val="Calibri"/>
      <family val="2"/>
      <scheme val="minor"/>
    </font>
    <font>
      <b/>
      <sz val="10"/>
      <color theme="1"/>
      <name val="Calibri"/>
      <family val="2"/>
      <scheme val="minor"/>
    </font>
  </fonts>
  <fills count="16">
    <fill>
      <patternFill patternType="none"/>
    </fill>
    <fill>
      <patternFill patternType="gray125"/>
    </fill>
    <fill>
      <patternFill patternType="solid">
        <fgColor rgb="FFFFFFFF"/>
        <bgColor indexed="64"/>
      </patternFill>
    </fill>
    <fill>
      <patternFill patternType="solid">
        <fgColor rgb="FF92D050"/>
        <bgColor indexed="64"/>
      </patternFill>
    </fill>
    <fill>
      <patternFill patternType="solid">
        <fgColor theme="0"/>
        <bgColor indexed="64"/>
      </patternFill>
    </fill>
    <fill>
      <patternFill patternType="solid">
        <fgColor rgb="FFE6B8AF"/>
        <bgColor rgb="FFE6B8AF"/>
      </patternFill>
    </fill>
    <fill>
      <patternFill patternType="solid">
        <fgColor rgb="FFB7E1CD"/>
        <bgColor rgb="FFB7E1CD"/>
      </patternFill>
    </fill>
    <fill>
      <patternFill patternType="solid">
        <fgColor rgb="FFCFE2F3"/>
        <bgColor rgb="FFCFE2F3"/>
      </patternFill>
    </fill>
    <fill>
      <patternFill patternType="solid">
        <fgColor rgb="FFFFF2CC"/>
        <bgColor rgb="FFFFF2CC"/>
      </patternFill>
    </fill>
    <fill>
      <patternFill patternType="solid">
        <fgColor rgb="FFB6D7A8"/>
        <bgColor rgb="FFB6D7A8"/>
      </patternFill>
    </fill>
    <fill>
      <patternFill patternType="solid">
        <fgColor rgb="FFD5A6BD"/>
        <bgColor rgb="FFD5A6BD"/>
      </patternFill>
    </fill>
    <fill>
      <patternFill patternType="solid">
        <fgColor rgb="FFFCE5CD"/>
        <bgColor rgb="FFFCE5CD"/>
      </patternFill>
    </fill>
    <fill>
      <patternFill patternType="solid">
        <fgColor rgb="FF6D9EEB"/>
        <bgColor rgb="FF6D9EEB"/>
      </patternFill>
    </fill>
    <fill>
      <patternFill patternType="solid">
        <fgColor rgb="FFEAD1DC"/>
        <bgColor rgb="FFEAD1DC"/>
      </patternFill>
    </fill>
    <fill>
      <patternFill patternType="solid">
        <fgColor rgb="FFEFEFEF"/>
        <bgColor rgb="FFEFEFEF"/>
      </patternFill>
    </fill>
    <fill>
      <patternFill patternType="solid">
        <fgColor rgb="FFFFFFFF"/>
        <bgColor rgb="FFFFFFFF"/>
      </patternFill>
    </fill>
  </fills>
  <borders count="71">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auto="1"/>
      </right>
      <top style="thin">
        <color auto="1"/>
      </top>
      <bottom style="thin">
        <color auto="1"/>
      </bottom>
      <diagonal/>
    </border>
    <border>
      <left/>
      <right style="thin">
        <color auto="1"/>
      </right>
      <top style="thin">
        <color auto="1"/>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right/>
      <top/>
      <bottom style="medium">
        <color rgb="FF000000"/>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top style="medium">
        <color rgb="FF000000"/>
      </top>
      <bottom style="medium">
        <color rgb="FF000000"/>
      </bottom>
      <diagonal/>
    </border>
    <border>
      <left style="medium">
        <color indexed="64"/>
      </left>
      <right style="thin">
        <color auto="1"/>
      </right>
      <top style="medium">
        <color indexed="64"/>
      </top>
      <bottom/>
      <diagonal/>
    </border>
    <border>
      <left style="medium">
        <color indexed="64"/>
      </left>
      <right style="thin">
        <color auto="1"/>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medium">
        <color indexed="64"/>
      </left>
      <right/>
      <top style="thin">
        <color auto="1"/>
      </top>
      <bottom style="thin">
        <color auto="1"/>
      </bottom>
      <diagonal/>
    </border>
    <border>
      <left style="medium">
        <color indexed="64"/>
      </left>
      <right/>
      <top/>
      <bottom style="thin">
        <color auto="1"/>
      </bottom>
      <diagonal/>
    </border>
    <border>
      <left style="medium">
        <color indexed="64"/>
      </left>
      <right/>
      <top style="thin">
        <color auto="1"/>
      </top>
      <bottom/>
      <diagonal/>
    </border>
    <border>
      <left style="medium">
        <color indexed="64"/>
      </left>
      <right style="thin">
        <color auto="1"/>
      </right>
      <top style="thin">
        <color auto="1"/>
      </top>
      <bottom/>
      <diagonal/>
    </border>
    <border>
      <left style="medium">
        <color indexed="64"/>
      </left>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rgb="FF000000"/>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auto="1"/>
      </bottom>
      <diagonal/>
    </border>
    <border>
      <left style="medium">
        <color indexed="64"/>
      </left>
      <right/>
      <top style="medium">
        <color indexed="64"/>
      </top>
      <bottom/>
      <diagonal/>
    </border>
    <border>
      <left/>
      <right style="thin">
        <color auto="1"/>
      </right>
      <top style="medium">
        <color indexed="64"/>
      </top>
      <bottom style="thin">
        <color auto="1"/>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top/>
      <bottom style="medium">
        <color indexed="64"/>
      </bottom>
      <diagonal/>
    </border>
    <border>
      <left/>
      <right/>
      <top/>
      <bottom style="thick">
        <color rgb="FF5B9BD5"/>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s>
  <cellStyleXfs count="2">
    <xf numFmtId="0" fontId="0" fillId="0" borderId="0"/>
    <xf numFmtId="0" fontId="20" fillId="0" borderId="61" applyProtection="0"/>
  </cellStyleXfs>
  <cellXfs count="266">
    <xf numFmtId="0" fontId="0" fillId="0" borderId="0" xfId="0"/>
    <xf numFmtId="0" fontId="0" fillId="0" borderId="0" xfId="0" applyAlignment="1">
      <alignment horizontal="center"/>
    </xf>
    <xf numFmtId="9" fontId="0" fillId="0" borderId="0" xfId="0" applyNumberFormat="1"/>
    <xf numFmtId="9" fontId="0" fillId="0" borderId="1" xfId="0" applyNumberFormat="1" applyBorder="1" applyAlignment="1">
      <alignment horizontal="center"/>
    </xf>
    <xf numFmtId="9" fontId="0" fillId="0" borderId="3" xfId="0" applyNumberFormat="1" applyBorder="1" applyAlignment="1">
      <alignment horizontal="center"/>
    </xf>
    <xf numFmtId="9" fontId="0" fillId="0" borderId="4" xfId="0" applyNumberFormat="1" applyBorder="1" applyAlignment="1">
      <alignment horizontal="center"/>
    </xf>
    <xf numFmtId="9" fontId="0" fillId="0" borderId="5" xfId="0" applyNumberFormat="1" applyBorder="1" applyAlignment="1">
      <alignment horizontal="center"/>
    </xf>
    <xf numFmtId="0" fontId="1" fillId="0" borderId="6" xfId="0" applyFont="1" applyBorder="1" applyAlignment="1">
      <alignment horizontal="left" vertical="top"/>
    </xf>
    <xf numFmtId="0" fontId="1" fillId="0" borderId="8" xfId="0" applyFont="1" applyBorder="1"/>
    <xf numFmtId="0" fontId="1" fillId="0" borderId="9" xfId="0" applyFont="1" applyBorder="1"/>
    <xf numFmtId="0" fontId="1" fillId="0" borderId="10" xfId="0" applyFont="1" applyBorder="1"/>
    <xf numFmtId="0" fontId="1" fillId="0" borderId="11" xfId="0" applyFont="1" applyBorder="1" applyAlignment="1">
      <alignment horizontal="left" vertical="top"/>
    </xf>
    <xf numFmtId="9" fontId="0" fillId="0" borderId="12" xfId="0" applyNumberFormat="1" applyBorder="1" applyAlignment="1">
      <alignment horizontal="center"/>
    </xf>
    <xf numFmtId="9" fontId="0" fillId="0" borderId="13" xfId="0" applyNumberFormat="1" applyBorder="1" applyAlignment="1">
      <alignment horizontal="center"/>
    </xf>
    <xf numFmtId="0" fontId="1" fillId="0" borderId="2" xfId="0" applyFont="1" applyBorder="1"/>
    <xf numFmtId="0" fontId="1" fillId="0" borderId="14" xfId="0" applyFont="1" applyBorder="1" applyAlignment="1">
      <alignment horizontal="left"/>
    </xf>
    <xf numFmtId="0" fontId="1" fillId="0" borderId="15" xfId="0" applyFont="1" applyBorder="1" applyAlignment="1">
      <alignment horizontal="center" vertical="top"/>
    </xf>
    <xf numFmtId="0" fontId="1" fillId="0" borderId="16" xfId="0" applyFont="1" applyBorder="1" applyAlignment="1">
      <alignment horizontal="center" vertical="top"/>
    </xf>
    <xf numFmtId="9" fontId="1" fillId="0" borderId="15" xfId="0" applyNumberFormat="1" applyFont="1" applyBorder="1" applyAlignment="1">
      <alignment horizontal="center" vertical="top"/>
    </xf>
    <xf numFmtId="9" fontId="1" fillId="0" borderId="16" xfId="0" applyNumberFormat="1" applyFont="1" applyBorder="1" applyAlignment="1">
      <alignment horizontal="center" vertical="top"/>
    </xf>
    <xf numFmtId="0" fontId="1" fillId="0" borderId="8" xfId="0" applyFont="1" applyBorder="1" applyAlignment="1">
      <alignment horizontal="center" vertical="top"/>
    </xf>
    <xf numFmtId="0" fontId="1" fillId="0" borderId="9" xfId="0" applyFont="1" applyBorder="1" applyAlignment="1">
      <alignment horizontal="center" vertical="top"/>
    </xf>
    <xf numFmtId="0" fontId="1" fillId="0" borderId="10" xfId="0" applyFont="1" applyBorder="1" applyAlignment="1">
      <alignment horizontal="center" vertical="top"/>
    </xf>
    <xf numFmtId="0" fontId="1" fillId="0" borderId="2" xfId="0" applyFont="1" applyBorder="1" applyAlignment="1">
      <alignment horizontal="center" vertical="top"/>
    </xf>
    <xf numFmtId="0" fontId="1" fillId="0" borderId="14" xfId="0" applyFont="1" applyBorder="1" applyAlignment="1">
      <alignment horizontal="center" vertical="top"/>
    </xf>
    <xf numFmtId="0" fontId="1" fillId="0" borderId="17" xfId="0" applyFont="1" applyBorder="1" applyAlignment="1">
      <alignment horizontal="center" vertical="top"/>
    </xf>
    <xf numFmtId="0" fontId="1" fillId="0" borderId="2" xfId="0" applyFont="1" applyBorder="1" applyAlignment="1">
      <alignment horizontal="center"/>
    </xf>
    <xf numFmtId="0" fontId="2" fillId="0" borderId="11" xfId="0" applyFont="1" applyBorder="1" applyAlignment="1">
      <alignment horizontal="center"/>
    </xf>
    <xf numFmtId="0" fontId="0" fillId="0" borderId="12" xfId="0" applyBorder="1" applyAlignment="1">
      <alignment horizontal="center"/>
    </xf>
    <xf numFmtId="0" fontId="0" fillId="0" borderId="18" xfId="0" applyBorder="1" applyAlignment="1">
      <alignment horizontal="center"/>
    </xf>
    <xf numFmtId="0" fontId="1" fillId="0" borderId="10" xfId="0" applyFont="1" applyBorder="1" applyAlignment="1">
      <alignment horizontal="center"/>
    </xf>
    <xf numFmtId="0" fontId="2" fillId="0" borderId="6" xfId="0" applyFont="1" applyBorder="1" applyAlignment="1">
      <alignment horizontal="center"/>
    </xf>
    <xf numFmtId="0" fontId="0" fillId="0" borderId="1" xfId="0" applyBorder="1" applyAlignment="1">
      <alignment horizontal="center"/>
    </xf>
    <xf numFmtId="0" fontId="0" fillId="0" borderId="19" xfId="0" applyBorder="1" applyAlignment="1">
      <alignment horizontal="center"/>
    </xf>
    <xf numFmtId="0" fontId="1" fillId="0" borderId="8" xfId="0" applyFont="1" applyBorder="1" applyAlignment="1">
      <alignment horizontal="center"/>
    </xf>
    <xf numFmtId="0" fontId="0" fillId="0" borderId="6" xfId="0" applyBorder="1" applyAlignment="1">
      <alignment horizontal="center"/>
    </xf>
    <xf numFmtId="0" fontId="2" fillId="0" borderId="7" xfId="0" applyFont="1" applyBorder="1" applyAlignment="1">
      <alignment horizontal="center"/>
    </xf>
    <xf numFmtId="0" fontId="0" fillId="0" borderId="4" xfId="0" applyBorder="1" applyAlignment="1">
      <alignment horizontal="center"/>
    </xf>
    <xf numFmtId="0" fontId="0" fillId="0" borderId="20" xfId="0" applyBorder="1" applyAlignment="1">
      <alignment horizontal="center"/>
    </xf>
    <xf numFmtId="0" fontId="1" fillId="0" borderId="9" xfId="0" applyFont="1" applyBorder="1" applyAlignment="1">
      <alignment horizontal="center"/>
    </xf>
    <xf numFmtId="0" fontId="3" fillId="0" borderId="21" xfId="0" applyFont="1" applyBorder="1" applyAlignment="1">
      <alignment vertical="center" wrapText="1"/>
    </xf>
    <xf numFmtId="0" fontId="4" fillId="0" borderId="22" xfId="0" applyFont="1" applyBorder="1" applyAlignment="1">
      <alignment horizontal="center" vertical="center" wrapText="1"/>
    </xf>
    <xf numFmtId="0" fontId="4" fillId="0" borderId="23" xfId="0" applyFont="1" applyBorder="1" applyAlignment="1">
      <alignment horizontal="justify" vertical="center" wrapText="1"/>
    </xf>
    <xf numFmtId="9" fontId="5" fillId="0" borderId="24" xfId="0" applyNumberFormat="1" applyFont="1" applyBorder="1" applyAlignment="1">
      <alignment horizontal="center" vertical="center" wrapText="1"/>
    </xf>
    <xf numFmtId="0" fontId="4" fillId="0" borderId="23" xfId="0" applyFont="1" applyBorder="1" applyAlignment="1">
      <alignment horizontal="center" vertical="center" wrapText="1"/>
    </xf>
    <xf numFmtId="0" fontId="5" fillId="0" borderId="24" xfId="0" applyFont="1" applyBorder="1" applyAlignment="1">
      <alignment horizontal="center" vertical="center" wrapText="1"/>
    </xf>
    <xf numFmtId="9" fontId="5" fillId="0" borderId="25" xfId="0" applyNumberFormat="1" applyFont="1" applyBorder="1" applyAlignment="1">
      <alignment horizontal="center" vertical="center" wrapText="1"/>
    </xf>
    <xf numFmtId="9" fontId="5" fillId="0" borderId="0" xfId="0" applyNumberFormat="1" applyFont="1" applyAlignment="1">
      <alignment horizontal="center" vertical="center" wrapText="1"/>
    </xf>
    <xf numFmtId="9" fontId="5" fillId="0" borderId="26" xfId="0" applyNumberFormat="1" applyFont="1" applyBorder="1" applyAlignment="1">
      <alignment horizontal="center" vertical="center" wrapText="1"/>
    </xf>
    <xf numFmtId="0" fontId="1" fillId="0" borderId="27" xfId="0" applyFont="1" applyBorder="1" applyAlignment="1">
      <alignment horizontal="center" vertical="top"/>
    </xf>
    <xf numFmtId="0" fontId="1" fillId="0" borderId="28" xfId="0" applyFont="1" applyBorder="1" applyAlignment="1">
      <alignment horizontal="center" vertical="top"/>
    </xf>
    <xf numFmtId="9" fontId="5" fillId="0" borderId="1" xfId="0" applyNumberFormat="1" applyFont="1" applyBorder="1" applyAlignment="1">
      <alignment horizontal="center" vertical="center" wrapText="1"/>
    </xf>
    <xf numFmtId="9" fontId="5" fillId="0" borderId="29" xfId="0" applyNumberFormat="1" applyFont="1" applyBorder="1" applyAlignment="1">
      <alignment horizontal="center" vertical="center" wrapText="1"/>
    </xf>
    <xf numFmtId="9" fontId="5" fillId="0" borderId="30" xfId="0" applyNumberFormat="1" applyFont="1" applyBorder="1" applyAlignment="1">
      <alignment horizontal="center" vertical="center" wrapText="1"/>
    </xf>
    <xf numFmtId="9" fontId="5" fillId="0" borderId="31" xfId="0" applyNumberFormat="1" applyFont="1" applyBorder="1" applyAlignment="1">
      <alignment horizontal="center" vertical="center" wrapText="1"/>
    </xf>
    <xf numFmtId="9" fontId="5" fillId="0" borderId="32" xfId="0" applyNumberFormat="1" applyFont="1" applyBorder="1" applyAlignment="1">
      <alignment horizontal="center" vertical="center" wrapText="1"/>
    </xf>
    <xf numFmtId="9" fontId="5" fillId="0" borderId="3" xfId="0" applyNumberFormat="1" applyFont="1" applyBorder="1" applyAlignment="1">
      <alignment horizontal="center" vertical="center" wrapText="1"/>
    </xf>
    <xf numFmtId="9" fontId="5" fillId="0" borderId="33" xfId="0" applyNumberFormat="1" applyFont="1" applyBorder="1" applyAlignment="1">
      <alignment horizontal="center" vertical="center" wrapText="1"/>
    </xf>
    <xf numFmtId="9" fontId="5" fillId="0" borderId="4" xfId="0" applyNumberFormat="1" applyFont="1" applyBorder="1" applyAlignment="1">
      <alignment horizontal="center" vertical="center" wrapText="1"/>
    </xf>
    <xf numFmtId="9" fontId="5" fillId="0" borderId="5" xfId="0" applyNumberFormat="1"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5" fillId="0" borderId="0" xfId="0" applyFont="1" applyAlignment="1">
      <alignment horizontal="center" vertical="center" wrapText="1"/>
    </xf>
    <xf numFmtId="0" fontId="5" fillId="0" borderId="26" xfId="0" applyFont="1" applyBorder="1" applyAlignment="1">
      <alignment horizontal="center" vertical="center" wrapText="1"/>
    </xf>
    <xf numFmtId="0" fontId="5" fillId="0" borderId="1" xfId="0" applyFont="1" applyBorder="1" applyAlignment="1">
      <alignment horizontal="center" vertical="center" wrapText="1"/>
    </xf>
    <xf numFmtId="0" fontId="0" fillId="0" borderId="1" xfId="0" applyBorder="1"/>
    <xf numFmtId="0" fontId="7" fillId="0" borderId="34" xfId="0" applyFont="1" applyBorder="1" applyAlignment="1">
      <alignment horizontal="center" vertical="center" wrapText="1"/>
    </xf>
    <xf numFmtId="0" fontId="1" fillId="0" borderId="35" xfId="0" applyFont="1" applyBorder="1" applyAlignment="1">
      <alignment horizontal="center" vertical="top"/>
    </xf>
    <xf numFmtId="0" fontId="5" fillId="0" borderId="32" xfId="0" applyFont="1" applyBorder="1" applyAlignment="1">
      <alignment horizontal="center" vertical="center" wrapText="1"/>
    </xf>
    <xf numFmtId="0" fontId="0" fillId="0" borderId="3" xfId="0" applyBorder="1"/>
    <xf numFmtId="0" fontId="0" fillId="0" borderId="33" xfId="0" applyBorder="1"/>
    <xf numFmtId="0" fontId="0" fillId="0" borderId="4" xfId="0" applyBorder="1"/>
    <xf numFmtId="0" fontId="0" fillId="0" borderId="5" xfId="0" applyBorder="1"/>
    <xf numFmtId="0" fontId="2" fillId="0" borderId="22" xfId="0" applyFont="1" applyBorder="1" applyAlignment="1">
      <alignment horizontal="center" vertical="center" wrapText="1"/>
    </xf>
    <xf numFmtId="0" fontId="7" fillId="0" borderId="24" xfId="0" applyFont="1" applyBorder="1" applyAlignment="1">
      <alignment horizontal="center" vertical="center" wrapText="1"/>
    </xf>
    <xf numFmtId="0" fontId="2" fillId="0" borderId="23" xfId="0" applyFont="1" applyBorder="1" applyAlignment="1">
      <alignment horizontal="center" vertical="center" wrapText="1"/>
    </xf>
    <xf numFmtId="0" fontId="1" fillId="0" borderId="29" xfId="0" applyFont="1" applyBorder="1" applyAlignment="1">
      <alignment horizontal="left" vertical="top"/>
    </xf>
    <xf numFmtId="9" fontId="0" fillId="0" borderId="30" xfId="0" applyNumberFormat="1" applyBorder="1" applyAlignment="1">
      <alignment horizontal="center"/>
    </xf>
    <xf numFmtId="9" fontId="0" fillId="0" borderId="31" xfId="0" applyNumberFormat="1" applyBorder="1" applyAlignment="1">
      <alignment horizontal="center"/>
    </xf>
    <xf numFmtId="0" fontId="1" fillId="0" borderId="36" xfId="0" applyFont="1" applyBorder="1" applyAlignment="1">
      <alignment horizontal="left" vertical="top"/>
    </xf>
    <xf numFmtId="0" fontId="1" fillId="0" borderId="32" xfId="0" applyFont="1" applyBorder="1" applyAlignment="1">
      <alignment horizontal="left" vertical="top"/>
    </xf>
    <xf numFmtId="0" fontId="1" fillId="0" borderId="33" xfId="0" applyFont="1" applyBorder="1" applyAlignment="1">
      <alignment horizontal="left" vertical="top"/>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4" xfId="0" applyFont="1" applyBorder="1" applyAlignment="1">
      <alignment horizontal="center" vertical="center" wrapText="1"/>
    </xf>
    <xf numFmtId="0" fontId="8" fillId="0" borderId="24" xfId="0" applyFont="1" applyBorder="1" applyAlignment="1">
      <alignment horizontal="center" vertical="center" wrapText="1"/>
    </xf>
    <xf numFmtId="0" fontId="9" fillId="0" borderId="24" xfId="0" applyFont="1" applyBorder="1" applyAlignment="1">
      <alignment horizontal="center" vertical="center" wrapText="1"/>
    </xf>
    <xf numFmtId="0" fontId="3" fillId="0" borderId="24" xfId="0" applyFont="1" applyBorder="1" applyAlignment="1">
      <alignment vertical="center" wrapText="1"/>
    </xf>
    <xf numFmtId="9" fontId="3" fillId="0" borderId="24" xfId="0" applyNumberFormat="1" applyFont="1" applyBorder="1" applyAlignment="1">
      <alignment wrapText="1"/>
    </xf>
    <xf numFmtId="0" fontId="1" fillId="0" borderId="44" xfId="0" applyFont="1" applyBorder="1"/>
    <xf numFmtId="1" fontId="0" fillId="0" borderId="1" xfId="0" applyNumberFormat="1" applyBorder="1" applyAlignment="1">
      <alignment horizontal="center"/>
    </xf>
    <xf numFmtId="1" fontId="0" fillId="0" borderId="3" xfId="0" applyNumberFormat="1" applyBorder="1" applyAlignment="1">
      <alignment horizontal="center"/>
    </xf>
    <xf numFmtId="0" fontId="4" fillId="0" borderId="21" xfId="0" applyFont="1" applyBorder="1" applyAlignment="1">
      <alignment horizontal="center" vertical="center" wrapText="1"/>
    </xf>
    <xf numFmtId="0" fontId="5" fillId="0" borderId="23" xfId="0" applyFont="1" applyBorder="1" applyAlignment="1">
      <alignment horizontal="center" vertical="center" wrapText="1"/>
    </xf>
    <xf numFmtId="9" fontId="0" fillId="0" borderId="1" xfId="0" applyNumberFormat="1" applyBorder="1"/>
    <xf numFmtId="9" fontId="0" fillId="0" borderId="30" xfId="0" applyNumberFormat="1" applyBorder="1"/>
    <xf numFmtId="9" fontId="0" fillId="0" borderId="31" xfId="0" applyNumberFormat="1" applyBorder="1"/>
    <xf numFmtId="9" fontId="0" fillId="0" borderId="3" xfId="0" applyNumberFormat="1" applyBorder="1"/>
    <xf numFmtId="9" fontId="0" fillId="0" borderId="4" xfId="0" applyNumberFormat="1" applyBorder="1"/>
    <xf numFmtId="9" fontId="0" fillId="0" borderId="5" xfId="0" applyNumberFormat="1" applyBorder="1"/>
    <xf numFmtId="0" fontId="2" fillId="0" borderId="1" xfId="0" applyFont="1" applyBorder="1"/>
    <xf numFmtId="0" fontId="2" fillId="0" borderId="3" xfId="0" applyFont="1" applyBorder="1"/>
    <xf numFmtId="0" fontId="2" fillId="0" borderId="4" xfId="0" applyFont="1" applyBorder="1"/>
    <xf numFmtId="0" fontId="2" fillId="0" borderId="5" xfId="0" applyFont="1" applyBorder="1"/>
    <xf numFmtId="0" fontId="2" fillId="0" borderId="6" xfId="0" applyFont="1" applyBorder="1"/>
    <xf numFmtId="0" fontId="0" fillId="0" borderId="8" xfId="0" applyBorder="1"/>
    <xf numFmtId="0" fontId="0" fillId="0" borderId="9" xfId="0" applyBorder="1"/>
    <xf numFmtId="0" fontId="0" fillId="0" borderId="10" xfId="0" applyBorder="1"/>
    <xf numFmtId="0" fontId="2" fillId="0" borderId="11" xfId="0" applyFont="1" applyBorder="1"/>
    <xf numFmtId="0" fontId="2" fillId="0" borderId="12" xfId="0" applyFont="1" applyBorder="1"/>
    <xf numFmtId="0" fontId="0" fillId="0" borderId="12" xfId="0" applyBorder="1"/>
    <xf numFmtId="0" fontId="2" fillId="0" borderId="13" xfId="0" applyFont="1" applyBorder="1"/>
    <xf numFmtId="0" fontId="0" fillId="0" borderId="2" xfId="0" applyBorder="1"/>
    <xf numFmtId="0" fontId="6" fillId="0" borderId="23" xfId="0" applyFont="1" applyBorder="1" applyAlignment="1">
      <alignment horizontal="justify" vertical="center" wrapText="1"/>
    </xf>
    <xf numFmtId="9" fontId="11" fillId="0" borderId="24" xfId="0" applyNumberFormat="1" applyFont="1" applyBorder="1" applyAlignment="1">
      <alignment horizontal="center" vertical="center" wrapText="1"/>
    </xf>
    <xf numFmtId="9" fontId="11" fillId="0" borderId="26" xfId="0" applyNumberFormat="1" applyFont="1" applyBorder="1" applyAlignment="1">
      <alignment horizontal="center" vertical="center" wrapText="1"/>
    </xf>
    <xf numFmtId="0" fontId="4" fillId="0" borderId="34" xfId="0" applyFont="1" applyBorder="1" applyAlignment="1">
      <alignment horizontal="center" vertical="center" wrapText="1"/>
    </xf>
    <xf numFmtId="9" fontId="0" fillId="0" borderId="32" xfId="0" applyNumberFormat="1" applyBorder="1"/>
    <xf numFmtId="9" fontId="0" fillId="0" borderId="33" xfId="0" applyNumberFormat="1" applyBorder="1"/>
    <xf numFmtId="9" fontId="0" fillId="0" borderId="36" xfId="0" applyNumberFormat="1" applyBorder="1"/>
    <xf numFmtId="9" fontId="0" fillId="0" borderId="12" xfId="0" applyNumberFormat="1" applyBorder="1"/>
    <xf numFmtId="9" fontId="0" fillId="0" borderId="13" xfId="0" applyNumberFormat="1" applyBorder="1"/>
    <xf numFmtId="0" fontId="1" fillId="0" borderId="49" xfId="0" applyFont="1" applyBorder="1" applyAlignment="1">
      <alignment horizontal="center" vertical="top"/>
    </xf>
    <xf numFmtId="0" fontId="4" fillId="0" borderId="24" xfId="0" applyFont="1" applyBorder="1" applyAlignment="1">
      <alignment horizontal="center" vertical="center" wrapText="1"/>
    </xf>
    <xf numFmtId="0" fontId="5" fillId="0" borderId="8" xfId="0" applyFont="1" applyBorder="1" applyAlignment="1">
      <alignment horizontal="center" vertical="center" wrapText="1"/>
    </xf>
    <xf numFmtId="0" fontId="13" fillId="0" borderId="37" xfId="0" applyFont="1" applyBorder="1"/>
    <xf numFmtId="0" fontId="13" fillId="0" borderId="14" xfId="0" applyFont="1" applyBorder="1" applyAlignment="1">
      <alignment horizontal="left"/>
    </xf>
    <xf numFmtId="0" fontId="13" fillId="0" borderId="15" xfId="0" applyFont="1" applyBorder="1" applyAlignment="1">
      <alignment horizontal="center" vertical="top"/>
    </xf>
    <xf numFmtId="0" fontId="13" fillId="0" borderId="16" xfId="0" applyFont="1" applyBorder="1" applyAlignment="1">
      <alignment horizontal="center" vertical="top"/>
    </xf>
    <xf numFmtId="0" fontId="12" fillId="0" borderId="37" xfId="0" applyFont="1" applyBorder="1"/>
    <xf numFmtId="0" fontId="13" fillId="0" borderId="1" xfId="0" applyFont="1" applyBorder="1"/>
    <xf numFmtId="9" fontId="12" fillId="0" borderId="12" xfId="0" applyNumberFormat="1" applyFont="1" applyBorder="1" applyAlignment="1">
      <alignment horizontal="center"/>
    </xf>
    <xf numFmtId="9" fontId="12" fillId="0" borderId="13" xfId="0" applyNumberFormat="1" applyFont="1" applyBorder="1" applyAlignment="1">
      <alignment horizontal="center"/>
    </xf>
    <xf numFmtId="0" fontId="13" fillId="0" borderId="38" xfId="0" applyFont="1" applyBorder="1"/>
    <xf numFmtId="9" fontId="12" fillId="0" borderId="1" xfId="0" applyNumberFormat="1" applyFont="1" applyBorder="1" applyAlignment="1">
      <alignment horizontal="center"/>
    </xf>
    <xf numFmtId="9" fontId="12" fillId="0" borderId="3" xfId="0" applyNumberFormat="1" applyFont="1" applyBorder="1" applyAlignment="1">
      <alignment horizontal="center"/>
    </xf>
    <xf numFmtId="0" fontId="13" fillId="0" borderId="6" xfId="0" applyFont="1" applyBorder="1" applyAlignment="1">
      <alignment horizontal="left" vertical="top"/>
    </xf>
    <xf numFmtId="0" fontId="13" fillId="0" borderId="39" xfId="0" applyFont="1" applyBorder="1" applyAlignment="1">
      <alignment horizontal="left" vertical="top"/>
    </xf>
    <xf numFmtId="9" fontId="12" fillId="0" borderId="40" xfId="0" applyNumberFormat="1" applyFont="1" applyBorder="1" applyAlignment="1">
      <alignment horizontal="center"/>
    </xf>
    <xf numFmtId="9" fontId="12" fillId="0" borderId="41" xfId="0" applyNumberFormat="1" applyFont="1" applyBorder="1" applyAlignment="1">
      <alignment horizontal="center"/>
    </xf>
    <xf numFmtId="0" fontId="13" fillId="0" borderId="2" xfId="0" applyFont="1" applyBorder="1"/>
    <xf numFmtId="0" fontId="13" fillId="0" borderId="50" xfId="0" applyFont="1" applyBorder="1" applyAlignment="1">
      <alignment horizontal="left" vertical="top"/>
    </xf>
    <xf numFmtId="9" fontId="13" fillId="0" borderId="49" xfId="0" applyNumberFormat="1" applyFont="1" applyBorder="1" applyAlignment="1">
      <alignment horizontal="center"/>
    </xf>
    <xf numFmtId="9" fontId="13" fillId="0" borderId="15" xfId="0" applyNumberFormat="1" applyFont="1" applyBorder="1" applyAlignment="1">
      <alignment horizontal="center"/>
    </xf>
    <xf numFmtId="9" fontId="13" fillId="0" borderId="16" xfId="0" applyNumberFormat="1" applyFont="1" applyBorder="1" applyAlignment="1">
      <alignment horizontal="center"/>
    </xf>
    <xf numFmtId="0" fontId="14" fillId="0" borderId="0" xfId="0" applyFont="1"/>
    <xf numFmtId="0" fontId="13" fillId="0" borderId="29" xfId="0" applyFont="1" applyBorder="1" applyAlignment="1">
      <alignment horizontal="left" vertical="top"/>
    </xf>
    <xf numFmtId="9" fontId="12" fillId="0" borderId="30" xfId="0" applyNumberFormat="1" applyFont="1" applyBorder="1" applyAlignment="1">
      <alignment horizontal="center"/>
    </xf>
    <xf numFmtId="9" fontId="12" fillId="0" borderId="31" xfId="0" applyNumberFormat="1" applyFont="1" applyBorder="1" applyAlignment="1">
      <alignment horizontal="center"/>
    </xf>
    <xf numFmtId="0" fontId="13" fillId="0" borderId="44" xfId="0" applyFont="1" applyBorder="1"/>
    <xf numFmtId="0" fontId="13" fillId="0" borderId="32" xfId="0" applyFont="1" applyBorder="1" applyAlignment="1">
      <alignment horizontal="left" vertical="top"/>
    </xf>
    <xf numFmtId="9" fontId="12" fillId="0" borderId="6" xfId="0" applyNumberFormat="1" applyFont="1" applyBorder="1" applyAlignment="1">
      <alignment horizontal="center"/>
    </xf>
    <xf numFmtId="0" fontId="13" fillId="0" borderId="46" xfId="0" applyFont="1" applyBorder="1"/>
    <xf numFmtId="9" fontId="12" fillId="0" borderId="39" xfId="0" applyNumberFormat="1" applyFont="1" applyBorder="1" applyAlignment="1">
      <alignment horizontal="center"/>
    </xf>
    <xf numFmtId="0" fontId="13" fillId="0" borderId="48" xfId="0" applyFont="1" applyBorder="1"/>
    <xf numFmtId="0" fontId="13" fillId="0" borderId="45" xfId="0" applyFont="1" applyBorder="1"/>
    <xf numFmtId="0" fontId="13" fillId="0" borderId="36" xfId="0" applyFont="1" applyBorder="1" applyAlignment="1">
      <alignment horizontal="left" vertical="top"/>
    </xf>
    <xf numFmtId="0" fontId="13" fillId="0" borderId="47" xfId="0" applyFont="1" applyBorder="1" applyAlignment="1">
      <alignment horizontal="left" vertical="top"/>
    </xf>
    <xf numFmtId="0" fontId="13" fillId="0" borderId="53" xfId="0" applyFont="1" applyBorder="1" applyAlignment="1">
      <alignment horizontal="left" vertical="top"/>
    </xf>
    <xf numFmtId="9" fontId="12" fillId="0" borderId="14" xfId="0" applyNumberFormat="1" applyFont="1" applyBorder="1" applyAlignment="1">
      <alignment horizontal="center"/>
    </xf>
    <xf numFmtId="9" fontId="12" fillId="0" borderId="15" xfId="0" applyNumberFormat="1" applyFont="1" applyBorder="1" applyAlignment="1">
      <alignment horizontal="center"/>
    </xf>
    <xf numFmtId="9" fontId="12" fillId="0" borderId="16" xfId="0" applyNumberFormat="1" applyFont="1" applyBorder="1" applyAlignment="1">
      <alignment horizontal="center"/>
    </xf>
    <xf numFmtId="0" fontId="13" fillId="0" borderId="55" xfId="0" applyFont="1" applyBorder="1" applyAlignment="1">
      <alignment horizontal="left" vertical="top"/>
    </xf>
    <xf numFmtId="9" fontId="12" fillId="0" borderId="11" xfId="0" applyNumberFormat="1" applyFont="1" applyBorder="1" applyAlignment="1">
      <alignment horizontal="center"/>
    </xf>
    <xf numFmtId="0" fontId="13" fillId="0" borderId="8" xfId="0" applyFont="1" applyBorder="1" applyAlignment="1">
      <alignment horizontal="left" vertical="top"/>
    </xf>
    <xf numFmtId="0" fontId="13" fillId="0" borderId="9" xfId="0" applyFont="1" applyBorder="1" applyAlignment="1">
      <alignment horizontal="left" vertical="top"/>
    </xf>
    <xf numFmtId="0" fontId="13" fillId="0" borderId="0" xfId="0" applyFont="1" applyAlignment="1">
      <alignment horizontal="left" vertical="top"/>
    </xf>
    <xf numFmtId="9" fontId="12" fillId="0" borderId="49" xfId="0" applyNumberFormat="1" applyFont="1" applyBorder="1" applyAlignment="1">
      <alignment horizontal="center"/>
    </xf>
    <xf numFmtId="9" fontId="12" fillId="0" borderId="51" xfId="0" applyNumberFormat="1" applyFont="1" applyBorder="1" applyAlignment="1">
      <alignment horizontal="center"/>
    </xf>
    <xf numFmtId="0" fontId="13" fillId="0" borderId="33" xfId="0" applyFont="1" applyBorder="1" applyAlignment="1">
      <alignment horizontal="left" vertical="top"/>
    </xf>
    <xf numFmtId="9" fontId="12" fillId="0" borderId="4" xfId="0" applyNumberFormat="1" applyFont="1" applyBorder="1" applyAlignment="1">
      <alignment horizontal="center"/>
    </xf>
    <xf numFmtId="9" fontId="12" fillId="0" borderId="5" xfId="0" applyNumberFormat="1" applyFont="1" applyBorder="1" applyAlignment="1">
      <alignment horizontal="center"/>
    </xf>
    <xf numFmtId="0" fontId="13" fillId="0" borderId="56" xfId="0" applyFont="1" applyBorder="1"/>
    <xf numFmtId="0" fontId="13" fillId="0" borderId="54" xfId="0" applyFont="1" applyBorder="1" applyAlignment="1">
      <alignment horizontal="left" vertical="top"/>
    </xf>
    <xf numFmtId="0" fontId="13" fillId="0" borderId="51" xfId="0" applyFont="1" applyBorder="1" applyAlignment="1">
      <alignment horizontal="left" vertical="top"/>
    </xf>
    <xf numFmtId="0" fontId="10" fillId="0" borderId="8" xfId="0" applyFont="1" applyBorder="1" applyAlignment="1">
      <alignment horizontal="center" vertical="center" wrapText="1"/>
    </xf>
    <xf numFmtId="9" fontId="12" fillId="0" borderId="57" xfId="0" applyNumberFormat="1" applyFont="1" applyBorder="1" applyAlignment="1">
      <alignment horizontal="center"/>
    </xf>
    <xf numFmtId="0" fontId="15" fillId="0" borderId="38" xfId="0" applyFont="1" applyBorder="1" applyAlignment="1">
      <alignment horizontal="center"/>
    </xf>
    <xf numFmtId="0" fontId="15" fillId="0" borderId="58" xfId="0" applyFont="1" applyBorder="1" applyAlignment="1">
      <alignment horizontal="center"/>
    </xf>
    <xf numFmtId="0" fontId="16" fillId="0" borderId="1" xfId="0" applyFont="1" applyBorder="1" applyAlignment="1">
      <alignment horizontal="center" vertical="top"/>
    </xf>
    <xf numFmtId="0" fontId="17" fillId="0" borderId="59" xfId="0" applyFont="1" applyBorder="1" applyAlignment="1">
      <alignment horizontal="center"/>
    </xf>
    <xf numFmtId="0" fontId="0" fillId="0" borderId="60" xfId="0" applyBorder="1"/>
    <xf numFmtId="0" fontId="18" fillId="0" borderId="0" xfId="0" applyFont="1"/>
    <xf numFmtId="0" fontId="1" fillId="0" borderId="1" xfId="0" applyFont="1" applyBorder="1" applyAlignment="1">
      <alignment horizontal="center" vertical="top"/>
    </xf>
    <xf numFmtId="0" fontId="19" fillId="0" borderId="0" xfId="0" applyFont="1"/>
    <xf numFmtId="0" fontId="0" fillId="0" borderId="0" xfId="0" applyAlignment="1">
      <alignment wrapText="1"/>
    </xf>
    <xf numFmtId="164" fontId="19" fillId="0" borderId="0" xfId="0" applyNumberFormat="1" applyFont="1"/>
    <xf numFmtId="0" fontId="20" fillId="0" borderId="62" xfId="1" applyBorder="1" applyAlignment="1" applyProtection="1">
      <alignment horizontal="center" vertical="center"/>
    </xf>
    <xf numFmtId="165" fontId="20" fillId="0" borderId="62" xfId="1" applyNumberFormat="1" applyBorder="1" applyAlignment="1" applyProtection="1">
      <alignment horizontal="center" vertical="center"/>
    </xf>
    <xf numFmtId="0" fontId="0" fillId="0" borderId="0" xfId="0" applyAlignment="1">
      <alignment vertical="center"/>
    </xf>
    <xf numFmtId="0" fontId="22" fillId="0" borderId="62" xfId="0" applyFont="1" applyBorder="1" applyAlignment="1">
      <alignment horizontal="center" vertical="center" wrapText="1"/>
    </xf>
    <xf numFmtId="0" fontId="22" fillId="0" borderId="62" xfId="0" applyFont="1" applyBorder="1" applyAlignment="1">
      <alignment horizontal="left" vertical="center" wrapText="1"/>
    </xf>
    <xf numFmtId="0" fontId="23" fillId="2" borderId="62" xfId="0" applyFont="1" applyFill="1" applyBorder="1" applyAlignment="1">
      <alignment horizontal="center" vertical="center" wrapText="1"/>
    </xf>
    <xf numFmtId="165" fontId="23" fillId="2" borderId="62" xfId="0" applyNumberFormat="1" applyFont="1" applyFill="1" applyBorder="1" applyAlignment="1">
      <alignment horizontal="center" vertical="center" wrapText="1"/>
    </xf>
    <xf numFmtId="0" fontId="23" fillId="2" borderId="62" xfId="0" applyFont="1" applyFill="1" applyBorder="1" applyAlignment="1">
      <alignment vertical="center" wrapText="1"/>
    </xf>
    <xf numFmtId="0" fontId="23" fillId="3" borderId="62" xfId="0" applyFont="1" applyFill="1" applyBorder="1" applyAlignment="1">
      <alignment horizontal="center" vertical="center" wrapText="1"/>
    </xf>
    <xf numFmtId="165" fontId="23" fillId="4" borderId="62" xfId="0" applyNumberFormat="1" applyFont="1" applyFill="1" applyBorder="1" applyAlignment="1">
      <alignment horizontal="center" vertical="center" wrapText="1"/>
    </xf>
    <xf numFmtId="0" fontId="23" fillId="4" borderId="62" xfId="0" applyFont="1" applyFill="1" applyBorder="1" applyAlignment="1">
      <alignment vertical="center" wrapText="1"/>
    </xf>
    <xf numFmtId="0" fontId="23" fillId="3" borderId="62" xfId="0" applyFont="1" applyFill="1" applyBorder="1" applyAlignment="1">
      <alignment vertical="center" wrapText="1"/>
    </xf>
    <xf numFmtId="0" fontId="23" fillId="4" borderId="62" xfId="0" applyFont="1" applyFill="1" applyBorder="1" applyAlignment="1">
      <alignment horizontal="center" vertical="center" wrapText="1"/>
    </xf>
    <xf numFmtId="0" fontId="23" fillId="0" borderId="62" xfId="0" applyFont="1" applyBorder="1" applyAlignment="1">
      <alignment horizontal="center" vertical="center" wrapText="1"/>
    </xf>
    <xf numFmtId="165" fontId="23" fillId="0" borderId="62" xfId="0" applyNumberFormat="1" applyFont="1" applyBorder="1" applyAlignment="1">
      <alignment horizontal="center" vertical="center" wrapText="1"/>
    </xf>
    <xf numFmtId="0" fontId="23" fillId="0" borderId="62" xfId="0" applyFont="1" applyBorder="1" applyAlignment="1">
      <alignment vertical="center" wrapText="1"/>
    </xf>
    <xf numFmtId="165" fontId="22" fillId="0" borderId="62" xfId="0" quotePrefix="1" applyNumberFormat="1" applyFont="1" applyBorder="1" applyAlignment="1">
      <alignment horizontal="center" vertical="center" wrapText="1"/>
    </xf>
    <xf numFmtId="0" fontId="22" fillId="0" borderId="62" xfId="0" quotePrefix="1" applyFont="1" applyBorder="1" applyAlignment="1">
      <alignment horizontal="center" vertical="center" wrapText="1"/>
    </xf>
    <xf numFmtId="0" fontId="0" fillId="0" borderId="62" xfId="0" applyBorder="1"/>
    <xf numFmtId="0" fontId="22" fillId="3" borderId="62" xfId="0" quotePrefix="1" applyFont="1" applyFill="1" applyBorder="1" applyAlignment="1">
      <alignment horizontal="right" vertical="center" wrapText="1"/>
    </xf>
    <xf numFmtId="0" fontId="0" fillId="0" borderId="0" xfId="0" applyAlignment="1">
      <alignment horizontal="center" vertical="center"/>
    </xf>
    <xf numFmtId="165" fontId="0" fillId="0" borderId="0" xfId="0" applyNumberFormat="1" applyAlignment="1">
      <alignment horizontal="center"/>
    </xf>
    <xf numFmtId="0" fontId="22" fillId="0" borderId="0" xfId="0" quotePrefix="1" applyFont="1" applyAlignment="1">
      <alignment horizontal="right" vertical="center" wrapText="1"/>
    </xf>
    <xf numFmtId="0" fontId="26" fillId="0" borderId="0" xfId="0" applyFont="1" applyAlignment="1">
      <alignment horizontal="center"/>
    </xf>
    <xf numFmtId="0" fontId="18" fillId="0" borderId="0" xfId="0" applyFont="1" applyAlignment="1">
      <alignment horizontal="center"/>
    </xf>
    <xf numFmtId="3" fontId="0" fillId="0" borderId="0" xfId="0" applyNumberFormat="1"/>
    <xf numFmtId="3" fontId="18" fillId="0" borderId="0" xfId="0" applyNumberFormat="1" applyFont="1"/>
    <xf numFmtId="0" fontId="27" fillId="0" borderId="0" xfId="0" applyFont="1" applyAlignment="1">
      <alignment horizontal="center"/>
    </xf>
    <xf numFmtId="0" fontId="0" fillId="0" borderId="0" xfId="0" applyAlignment="1">
      <alignment horizontal="left" vertical="center"/>
    </xf>
    <xf numFmtId="0" fontId="0" fillId="0" borderId="0" xfId="0" applyAlignment="1">
      <alignment horizontal="justify" vertical="center"/>
    </xf>
    <xf numFmtId="0" fontId="0" fillId="0" borderId="0" xfId="0" applyAlignment="1">
      <alignment horizontal="justify"/>
    </xf>
    <xf numFmtId="0" fontId="0" fillId="0" borderId="0" xfId="0" applyAlignment="1">
      <alignment horizontal="left"/>
    </xf>
    <xf numFmtId="0" fontId="0" fillId="0" borderId="0" xfId="0" applyAlignment="1">
      <alignment horizontal="justify" vertical="justify"/>
    </xf>
    <xf numFmtId="0" fontId="30" fillId="0" borderId="0" xfId="0" applyFont="1"/>
    <xf numFmtId="0" fontId="28" fillId="11" borderId="68" xfId="0" applyFont="1" applyFill="1" applyBorder="1" applyAlignment="1">
      <alignment horizontal="center"/>
    </xf>
    <xf numFmtId="0" fontId="28" fillId="11" borderId="69" xfId="0" applyFont="1" applyFill="1" applyBorder="1" applyAlignment="1">
      <alignment horizontal="center"/>
    </xf>
    <xf numFmtId="0" fontId="28" fillId="12" borderId="70" xfId="0" applyFont="1" applyFill="1" applyBorder="1" applyAlignment="1">
      <alignment horizontal="center"/>
    </xf>
    <xf numFmtId="0" fontId="28" fillId="12" borderId="69" xfId="0" applyFont="1" applyFill="1" applyBorder="1" applyAlignment="1">
      <alignment horizontal="center"/>
    </xf>
    <xf numFmtId="0" fontId="28" fillId="5" borderId="70" xfId="0" applyFont="1" applyFill="1" applyBorder="1" applyAlignment="1">
      <alignment horizontal="center"/>
    </xf>
    <xf numFmtId="0" fontId="28" fillId="5" borderId="69" xfId="0" applyFont="1" applyFill="1" applyBorder="1" applyAlignment="1">
      <alignment horizontal="center"/>
    </xf>
    <xf numFmtId="0" fontId="28" fillId="13" borderId="70" xfId="0" applyFont="1" applyFill="1" applyBorder="1" applyAlignment="1">
      <alignment horizontal="center"/>
    </xf>
    <xf numFmtId="0" fontId="28" fillId="13" borderId="69" xfId="0" applyFont="1" applyFill="1" applyBorder="1" applyAlignment="1">
      <alignment horizontal="center"/>
    </xf>
    <xf numFmtId="0" fontId="31" fillId="0" borderId="0" xfId="0" applyFont="1"/>
    <xf numFmtId="0" fontId="31" fillId="15" borderId="0" xfId="0" applyFont="1" applyFill="1"/>
    <xf numFmtId="0" fontId="31" fillId="0" borderId="0" xfId="0" applyFont="1" applyAlignment="1">
      <alignment horizontal="center"/>
    </xf>
    <xf numFmtId="0" fontId="31" fillId="9" borderId="0" xfId="0" applyFont="1" applyFill="1"/>
    <xf numFmtId="0" fontId="31" fillId="0" borderId="0" xfId="0" applyFont="1" applyAlignment="1">
      <alignment horizontal="left"/>
    </xf>
    <xf numFmtId="0" fontId="31" fillId="9" borderId="0" xfId="0" applyFont="1" applyFill="1" applyAlignment="1">
      <alignment horizontal="left"/>
    </xf>
    <xf numFmtId="0" fontId="32" fillId="0" borderId="0" xfId="0" applyFont="1"/>
    <xf numFmtId="0" fontId="31" fillId="9" borderId="0" xfId="0" applyFont="1" applyFill="1" applyAlignment="1">
      <alignment horizontal="center"/>
    </xf>
    <xf numFmtId="0" fontId="32" fillId="9" borderId="0" xfId="0" applyFont="1" applyFill="1" applyAlignment="1">
      <alignment horizontal="left"/>
    </xf>
    <xf numFmtId="0" fontId="32" fillId="0" borderId="0" xfId="0" applyFont="1" applyAlignment="1">
      <alignment horizontal="left"/>
    </xf>
    <xf numFmtId="0" fontId="28" fillId="14" borderId="67" xfId="0" applyFont="1" applyFill="1" applyBorder="1" applyAlignment="1">
      <alignment horizontal="center" wrapText="1"/>
    </xf>
    <xf numFmtId="0" fontId="29" fillId="0" borderId="69" xfId="0" applyFont="1" applyBorder="1"/>
    <xf numFmtId="0" fontId="28" fillId="9" borderId="63" xfId="0" applyFont="1" applyFill="1" applyBorder="1" applyAlignment="1">
      <alignment horizontal="center" wrapText="1"/>
    </xf>
    <xf numFmtId="0" fontId="29" fillId="0" borderId="68" xfId="0" applyFont="1" applyBorder="1"/>
    <xf numFmtId="0" fontId="28" fillId="10" borderId="63" xfId="0" applyFont="1" applyFill="1" applyBorder="1" applyAlignment="1">
      <alignment horizontal="center"/>
    </xf>
    <xf numFmtId="0" fontId="28" fillId="11" borderId="64" xfId="0" applyFont="1" applyFill="1" applyBorder="1" applyAlignment="1">
      <alignment horizontal="center"/>
    </xf>
    <xf numFmtId="0" fontId="29" fillId="0" borderId="65" xfId="0" applyFont="1" applyBorder="1"/>
    <xf numFmtId="0" fontId="28" fillId="12" borderId="64" xfId="0" applyFont="1" applyFill="1" applyBorder="1" applyAlignment="1">
      <alignment horizontal="center"/>
    </xf>
    <xf numFmtId="0" fontId="29" fillId="0" borderId="66" xfId="0" applyFont="1" applyBorder="1"/>
    <xf numFmtId="0" fontId="28" fillId="5" borderId="64" xfId="0" applyFont="1" applyFill="1" applyBorder="1" applyAlignment="1">
      <alignment horizontal="center"/>
    </xf>
    <xf numFmtId="0" fontId="28" fillId="13" borderId="64" xfId="0" applyFont="1" applyFill="1" applyBorder="1" applyAlignment="1">
      <alignment horizontal="center"/>
    </xf>
    <xf numFmtId="0" fontId="28" fillId="5" borderId="0" xfId="0" applyFont="1" applyFill="1" applyAlignment="1">
      <alignment horizontal="center"/>
    </xf>
    <xf numFmtId="0" fontId="0" fillId="0" borderId="0" xfId="0"/>
    <xf numFmtId="0" fontId="28" fillId="6" borderId="63" xfId="0" applyFont="1" applyFill="1" applyBorder="1" applyAlignment="1">
      <alignment horizontal="center"/>
    </xf>
    <xf numFmtId="0" fontId="28" fillId="7" borderId="63" xfId="0" applyFont="1" applyFill="1" applyBorder="1" applyAlignment="1">
      <alignment horizontal="center"/>
    </xf>
    <xf numFmtId="0" fontId="28" fillId="8" borderId="63" xfId="0" applyFont="1" applyFill="1" applyBorder="1" applyAlignment="1">
      <alignment horizontal="center"/>
    </xf>
    <xf numFmtId="0" fontId="6" fillId="0" borderId="52" xfId="0" applyFont="1" applyBorder="1" applyAlignment="1">
      <alignment horizontal="justify" vertical="center" wrapText="1"/>
    </xf>
    <xf numFmtId="0" fontId="6" fillId="0" borderId="34" xfId="0" applyFont="1" applyBorder="1" applyAlignment="1">
      <alignment horizontal="justify" vertical="center" wrapText="1"/>
    </xf>
    <xf numFmtId="0" fontId="6" fillId="0" borderId="22" xfId="0" applyFont="1" applyBorder="1" applyAlignment="1">
      <alignment horizontal="justify" vertical="center" wrapText="1"/>
    </xf>
    <xf numFmtId="0" fontId="4" fillId="0" borderId="52" xfId="0" applyFont="1" applyBorder="1" applyAlignment="1">
      <alignment horizontal="justify" vertical="center" wrapText="1"/>
    </xf>
    <xf numFmtId="0" fontId="4" fillId="0" borderId="34" xfId="0" applyFont="1" applyBorder="1" applyAlignment="1">
      <alignment horizontal="justify" vertical="center" wrapText="1"/>
    </xf>
    <xf numFmtId="0" fontId="4" fillId="0" borderId="22" xfId="0" applyFont="1" applyBorder="1" applyAlignment="1">
      <alignment horizontal="justify" vertical="center" wrapText="1"/>
    </xf>
    <xf numFmtId="0" fontId="6" fillId="0" borderId="43"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23" xfId="0" applyFont="1" applyBorder="1" applyAlignment="1">
      <alignment horizontal="center" vertical="center" wrapText="1"/>
    </xf>
    <xf numFmtId="0" fontId="5" fillId="0" borderId="0" xfId="0" applyFont="1" applyAlignment="1">
      <alignment horizontal="center" wrapText="1"/>
    </xf>
  </cellXfs>
  <cellStyles count="2">
    <cellStyle name="Excel Built-in Heading 1" xfId="1" xr:uid="{F1B51A75-2DBE-AD4E-8B80-C7B0C39E8A85}"/>
    <cellStyle name="Normal" xfId="0" builtinId="0"/>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Número de casos por</a:t>
            </a:r>
            <a:r>
              <a:rPr lang="pt-BR" baseline="0"/>
              <a:t> ano</a:t>
            </a:r>
            <a:endParaRPr lang="pt-B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lineChart>
        <c:grouping val="standard"/>
        <c:varyColors val="0"/>
        <c:ser>
          <c:idx val="0"/>
          <c:order val="0"/>
          <c:tx>
            <c:strRef>
              <c:f>Casos!$A$2</c:f>
              <c:strCache>
                <c:ptCount val="1"/>
                <c:pt idx="0">
                  <c:v>Araraquara</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Casos!$B$1:$I$1</c:f>
              <c:numCache>
                <c:formatCode>General</c:formatCode>
                <c:ptCount val="8"/>
                <c:pt idx="0">
                  <c:v>2016</c:v>
                </c:pt>
                <c:pt idx="1">
                  <c:v>2017</c:v>
                </c:pt>
                <c:pt idx="2">
                  <c:v>2018</c:v>
                </c:pt>
                <c:pt idx="3">
                  <c:v>2019</c:v>
                </c:pt>
                <c:pt idx="4">
                  <c:v>2020</c:v>
                </c:pt>
                <c:pt idx="5">
                  <c:v>2021</c:v>
                </c:pt>
                <c:pt idx="6">
                  <c:v>2022</c:v>
                </c:pt>
                <c:pt idx="7">
                  <c:v>2023</c:v>
                </c:pt>
              </c:numCache>
            </c:numRef>
          </c:cat>
          <c:val>
            <c:numRef>
              <c:f>Casos!$B$2:$I$2</c:f>
              <c:numCache>
                <c:formatCode>General</c:formatCode>
                <c:ptCount val="8"/>
                <c:pt idx="0">
                  <c:v>0</c:v>
                </c:pt>
                <c:pt idx="1">
                  <c:v>1</c:v>
                </c:pt>
                <c:pt idx="2">
                  <c:v>3</c:v>
                </c:pt>
                <c:pt idx="3">
                  <c:v>1</c:v>
                </c:pt>
                <c:pt idx="4">
                  <c:v>1</c:v>
                </c:pt>
                <c:pt idx="5">
                  <c:v>2</c:v>
                </c:pt>
                <c:pt idx="6">
                  <c:v>1</c:v>
                </c:pt>
                <c:pt idx="7">
                  <c:v>68</c:v>
                </c:pt>
              </c:numCache>
            </c:numRef>
          </c:val>
          <c:smooth val="0"/>
          <c:extLst>
            <c:ext xmlns:c16="http://schemas.microsoft.com/office/drawing/2014/chart" uri="{C3380CC4-5D6E-409C-BE32-E72D297353CC}">
              <c16:uniqueId val="{00000000-3152-1B49-AD66-6E16969011CE}"/>
            </c:ext>
          </c:extLst>
        </c:ser>
        <c:ser>
          <c:idx val="1"/>
          <c:order val="1"/>
          <c:tx>
            <c:strRef>
              <c:f>Casos!$A$3</c:f>
              <c:strCache>
                <c:ptCount val="1"/>
                <c:pt idx="0">
                  <c:v>Araraquara II</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Casos!$B$1:$I$1</c:f>
              <c:numCache>
                <c:formatCode>General</c:formatCode>
                <c:ptCount val="8"/>
                <c:pt idx="0">
                  <c:v>2016</c:v>
                </c:pt>
                <c:pt idx="1">
                  <c:v>2017</c:v>
                </c:pt>
                <c:pt idx="2">
                  <c:v>2018</c:v>
                </c:pt>
                <c:pt idx="3">
                  <c:v>2019</c:v>
                </c:pt>
                <c:pt idx="4">
                  <c:v>2020</c:v>
                </c:pt>
                <c:pt idx="5">
                  <c:v>2021</c:v>
                </c:pt>
                <c:pt idx="6">
                  <c:v>2022</c:v>
                </c:pt>
                <c:pt idx="7">
                  <c:v>2023</c:v>
                </c:pt>
              </c:numCache>
            </c:numRef>
          </c:cat>
          <c:val>
            <c:numRef>
              <c:f>Casos!$B$3:$I$3</c:f>
              <c:numCache>
                <c:formatCode>General</c:formatCode>
                <c:ptCount val="8"/>
                <c:pt idx="0">
                  <c:v>21</c:v>
                </c:pt>
                <c:pt idx="1">
                  <c:v>23</c:v>
                </c:pt>
                <c:pt idx="2">
                  <c:v>35</c:v>
                </c:pt>
                <c:pt idx="3">
                  <c:v>34</c:v>
                </c:pt>
                <c:pt idx="4">
                  <c:v>37</c:v>
                </c:pt>
                <c:pt idx="5">
                  <c:v>37</c:v>
                </c:pt>
                <c:pt idx="6">
                  <c:v>59</c:v>
                </c:pt>
                <c:pt idx="7">
                  <c:v>70</c:v>
                </c:pt>
              </c:numCache>
            </c:numRef>
          </c:val>
          <c:smooth val="0"/>
          <c:extLst>
            <c:ext xmlns:c16="http://schemas.microsoft.com/office/drawing/2014/chart" uri="{C3380CC4-5D6E-409C-BE32-E72D297353CC}">
              <c16:uniqueId val="{00000001-3152-1B49-AD66-6E16969011CE}"/>
            </c:ext>
          </c:extLst>
        </c:ser>
        <c:ser>
          <c:idx val="2"/>
          <c:order val="2"/>
          <c:tx>
            <c:strRef>
              <c:f>Casos!$A$4</c:f>
              <c:strCache>
                <c:ptCount val="1"/>
                <c:pt idx="0">
                  <c:v>São Bernardo do Campo</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Casos!$B$1:$I$1</c:f>
              <c:numCache>
                <c:formatCode>General</c:formatCode>
                <c:ptCount val="8"/>
                <c:pt idx="0">
                  <c:v>2016</c:v>
                </c:pt>
                <c:pt idx="1">
                  <c:v>2017</c:v>
                </c:pt>
                <c:pt idx="2">
                  <c:v>2018</c:v>
                </c:pt>
                <c:pt idx="3">
                  <c:v>2019</c:v>
                </c:pt>
                <c:pt idx="4">
                  <c:v>2020</c:v>
                </c:pt>
                <c:pt idx="5">
                  <c:v>2021</c:v>
                </c:pt>
                <c:pt idx="6">
                  <c:v>2022</c:v>
                </c:pt>
                <c:pt idx="7">
                  <c:v>2023</c:v>
                </c:pt>
              </c:numCache>
            </c:numRef>
          </c:cat>
          <c:val>
            <c:numRef>
              <c:f>Casos!$B$4:$I$4</c:f>
              <c:numCache>
                <c:formatCode>General</c:formatCode>
                <c:ptCount val="8"/>
                <c:pt idx="0">
                  <c:v>0</c:v>
                </c:pt>
                <c:pt idx="1">
                  <c:v>900</c:v>
                </c:pt>
                <c:pt idx="2">
                  <c:v>700</c:v>
                </c:pt>
                <c:pt idx="3">
                  <c:v>600</c:v>
                </c:pt>
                <c:pt idx="4">
                  <c:v>50</c:v>
                </c:pt>
                <c:pt idx="5">
                  <c:v>50</c:v>
                </c:pt>
                <c:pt idx="6">
                  <c:v>10</c:v>
                </c:pt>
                <c:pt idx="7">
                  <c:v>10</c:v>
                </c:pt>
              </c:numCache>
            </c:numRef>
          </c:val>
          <c:smooth val="0"/>
          <c:extLst>
            <c:ext xmlns:c16="http://schemas.microsoft.com/office/drawing/2014/chart" uri="{C3380CC4-5D6E-409C-BE32-E72D297353CC}">
              <c16:uniqueId val="{00000002-3152-1B49-AD66-6E16969011CE}"/>
            </c:ext>
          </c:extLst>
        </c:ser>
        <c:ser>
          <c:idx val="3"/>
          <c:order val="3"/>
          <c:tx>
            <c:strRef>
              <c:f>Casos!$A$5</c:f>
              <c:strCache>
                <c:ptCount val="1"/>
                <c:pt idx="0">
                  <c:v>São Carlos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Casos!$B$1:$I$1</c:f>
              <c:numCache>
                <c:formatCode>General</c:formatCode>
                <c:ptCount val="8"/>
                <c:pt idx="0">
                  <c:v>2016</c:v>
                </c:pt>
                <c:pt idx="1">
                  <c:v>2017</c:v>
                </c:pt>
                <c:pt idx="2">
                  <c:v>2018</c:v>
                </c:pt>
                <c:pt idx="3">
                  <c:v>2019</c:v>
                </c:pt>
                <c:pt idx="4">
                  <c:v>2020</c:v>
                </c:pt>
                <c:pt idx="5">
                  <c:v>2021</c:v>
                </c:pt>
                <c:pt idx="6">
                  <c:v>2022</c:v>
                </c:pt>
                <c:pt idx="7">
                  <c:v>2023</c:v>
                </c:pt>
              </c:numCache>
            </c:numRef>
          </c:cat>
          <c:val>
            <c:numRef>
              <c:f>Casos!$B$5:$I$5</c:f>
              <c:numCache>
                <c:formatCode>General</c:formatCode>
                <c:ptCount val="8"/>
                <c:pt idx="0">
                  <c:v>0</c:v>
                </c:pt>
                <c:pt idx="1">
                  <c:v>0</c:v>
                </c:pt>
                <c:pt idx="2">
                  <c:v>26</c:v>
                </c:pt>
                <c:pt idx="3">
                  <c:v>29</c:v>
                </c:pt>
                <c:pt idx="4">
                  <c:v>34</c:v>
                </c:pt>
                <c:pt idx="5">
                  <c:v>46</c:v>
                </c:pt>
                <c:pt idx="6">
                  <c:v>44</c:v>
                </c:pt>
                <c:pt idx="7">
                  <c:v>34</c:v>
                </c:pt>
              </c:numCache>
            </c:numRef>
          </c:val>
          <c:smooth val="0"/>
          <c:extLst>
            <c:ext xmlns:c16="http://schemas.microsoft.com/office/drawing/2014/chart" uri="{C3380CC4-5D6E-409C-BE32-E72D297353CC}">
              <c16:uniqueId val="{00000003-3152-1B49-AD66-6E16969011CE}"/>
            </c:ext>
          </c:extLst>
        </c:ser>
        <c:ser>
          <c:idx val="4"/>
          <c:order val="4"/>
          <c:tx>
            <c:strRef>
              <c:f>Casos!$A$6</c:f>
              <c:strCache>
                <c:ptCount val="1"/>
                <c:pt idx="0">
                  <c:v>São José do Rio Pardo</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Casos!$B$1:$I$1</c:f>
              <c:numCache>
                <c:formatCode>General</c:formatCode>
                <c:ptCount val="8"/>
                <c:pt idx="0">
                  <c:v>2016</c:v>
                </c:pt>
                <c:pt idx="1">
                  <c:v>2017</c:v>
                </c:pt>
                <c:pt idx="2">
                  <c:v>2018</c:v>
                </c:pt>
                <c:pt idx="3">
                  <c:v>2019</c:v>
                </c:pt>
                <c:pt idx="4">
                  <c:v>2020</c:v>
                </c:pt>
                <c:pt idx="5">
                  <c:v>2021</c:v>
                </c:pt>
                <c:pt idx="6">
                  <c:v>2022</c:v>
                </c:pt>
                <c:pt idx="7">
                  <c:v>2023</c:v>
                </c:pt>
              </c:numCache>
            </c:numRef>
          </c:cat>
          <c:val>
            <c:numRef>
              <c:f>Casos!$B$6:$I$6</c:f>
              <c:numCache>
                <c:formatCode>General</c:formatCode>
                <c:ptCount val="8"/>
                <c:pt idx="0">
                  <c:v>5</c:v>
                </c:pt>
                <c:pt idx="1">
                  <c:v>9</c:v>
                </c:pt>
                <c:pt idx="2">
                  <c:v>8</c:v>
                </c:pt>
                <c:pt idx="3">
                  <c:v>2</c:v>
                </c:pt>
                <c:pt idx="4">
                  <c:v>0</c:v>
                </c:pt>
                <c:pt idx="5">
                  <c:v>12</c:v>
                </c:pt>
                <c:pt idx="6">
                  <c:v>2</c:v>
                </c:pt>
                <c:pt idx="7">
                  <c:v>8</c:v>
                </c:pt>
              </c:numCache>
            </c:numRef>
          </c:val>
          <c:smooth val="0"/>
          <c:extLst>
            <c:ext xmlns:c16="http://schemas.microsoft.com/office/drawing/2014/chart" uri="{C3380CC4-5D6E-409C-BE32-E72D297353CC}">
              <c16:uniqueId val="{00000004-3152-1B49-AD66-6E16969011CE}"/>
            </c:ext>
          </c:extLst>
        </c:ser>
        <c:dLbls>
          <c:showLegendKey val="0"/>
          <c:showVal val="0"/>
          <c:showCatName val="0"/>
          <c:showSerName val="0"/>
          <c:showPercent val="0"/>
          <c:showBubbleSize val="0"/>
        </c:dLbls>
        <c:marker val="1"/>
        <c:smooth val="0"/>
        <c:axId val="538052783"/>
        <c:axId val="1257424144"/>
      </c:lineChart>
      <c:catAx>
        <c:axId val="5380527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BR"/>
          </a:p>
        </c:txPr>
        <c:crossAx val="1257424144"/>
        <c:crosses val="autoZero"/>
        <c:auto val="1"/>
        <c:lblAlgn val="ctr"/>
        <c:lblOffset val="100"/>
        <c:noMultiLvlLbl val="0"/>
      </c:catAx>
      <c:valAx>
        <c:axId val="12574241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BR"/>
          </a:p>
        </c:txPr>
        <c:crossAx val="5380527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123825</xdr:colOff>
      <xdr:row>62</xdr:row>
      <xdr:rowOff>104775</xdr:rowOff>
    </xdr:from>
    <xdr:ext cx="5715000" cy="3533775"/>
    <xdr:pic>
      <xdr:nvPicPr>
        <xdr:cNvPr id="2" name="Chart1" title="Gráfico">
          <a:extLst>
            <a:ext uri="{FF2B5EF4-FFF2-40B4-BE49-F238E27FC236}">
              <a16:creationId xmlns:a16="http://schemas.microsoft.com/office/drawing/2014/main" id="{98ECDC84-9CB4-B94C-972E-664F9D13DB84}"/>
            </a:ext>
            <a:ext uri="GoogleSheetsCustomDataVersion1">
              <go:sheetsCustomData xmlns:go="http://customooxmlschemas.google.com/" xmlns:sle15="http://schemas.microsoft.com/office/drawing/2012/slicer" xmlns:x3Unk="http://schemas.microsoft.com/office/drawing/2010/slicer" xmlns:dgm="http://schemas.openxmlformats.org/drawingml/2006/diagram" xmlns:mc="http://schemas.openxmlformats.org/markup-compatibility/2006" xmlns:cx1="http://schemas.microsoft.com/office/drawing/2015/9/8/chartex" xmlns:cx="http://schemas.microsoft.com/office/drawing/2014/chartex" xmlns:c="http://schemas.openxmlformats.org/drawingml/2006/chart" xmlns:r="http://schemas.openxmlformats.org/officeDocument/2006/relationships" xmlns="" pictureOfChart="1"/>
            </a:ext>
          </a:extLst>
        </xdr:cNvPr>
        <xdr:cNvPicPr preferRelativeResize="0"/>
      </xdr:nvPicPr>
      <xdr:blipFill>
        <a:blip xmlns:r="http://schemas.openxmlformats.org/officeDocument/2006/relationships" r:embed="rId1" cstate="print"/>
        <a:stretch>
          <a:fillRect/>
        </a:stretch>
      </xdr:blipFill>
      <xdr:spPr>
        <a:xfrm>
          <a:off x="123825" y="10620375"/>
          <a:ext cx="5715000" cy="35337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11</xdr:col>
      <xdr:colOff>12700</xdr:colOff>
      <xdr:row>1</xdr:row>
      <xdr:rowOff>0</xdr:rowOff>
    </xdr:from>
    <xdr:to>
      <xdr:col>22</xdr:col>
      <xdr:colOff>25400</xdr:colOff>
      <xdr:row>28</xdr:row>
      <xdr:rowOff>114300</xdr:rowOff>
    </xdr:to>
    <xdr:graphicFrame macro="">
      <xdr:nvGraphicFramePr>
        <xdr:cNvPr id="6" name="Gráfico 5">
          <a:extLst>
            <a:ext uri="{FF2B5EF4-FFF2-40B4-BE49-F238E27FC236}">
              <a16:creationId xmlns:a16="http://schemas.microsoft.com/office/drawing/2014/main" id="{D7B42ECA-2EF8-86B5-D7BA-5E76CFE307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63"/>
  <sheetViews>
    <sheetView tabSelected="1" zoomScale="140" zoomScaleNormal="140" workbookViewId="0">
      <selection activeCell="B18" sqref="B18"/>
    </sheetView>
  </sheetViews>
  <sheetFormatPr defaultColWidth="8.85546875" defaultRowHeight="15" x14ac:dyDescent="0.25"/>
  <cols>
    <col min="1" max="1" width="20.7109375" bestFit="1" customWidth="1"/>
    <col min="2" max="2" width="34" bestFit="1" customWidth="1"/>
    <col min="3" max="3" width="12.140625" bestFit="1" customWidth="1"/>
    <col min="4" max="4" width="13.7109375" bestFit="1" customWidth="1"/>
    <col min="5" max="5" width="19.85546875" bestFit="1" customWidth="1"/>
    <col min="6" max="6" width="12.140625" bestFit="1" customWidth="1"/>
    <col min="7" max="7" width="18" bestFit="1" customWidth="1"/>
  </cols>
  <sheetData>
    <row r="1" spans="1:7" ht="15.75" thickBot="1" x14ac:dyDescent="0.3">
      <c r="A1" s="126" t="s">
        <v>296</v>
      </c>
      <c r="B1" s="127" t="s">
        <v>297</v>
      </c>
      <c r="C1" s="128" t="s">
        <v>7</v>
      </c>
      <c r="D1" s="128" t="s">
        <v>11</v>
      </c>
      <c r="E1" s="128" t="s">
        <v>12</v>
      </c>
      <c r="F1" s="128" t="s">
        <v>8</v>
      </c>
      <c r="G1" s="129" t="s">
        <v>9</v>
      </c>
    </row>
    <row r="2" spans="1:7" x14ac:dyDescent="0.25">
      <c r="A2" s="130"/>
      <c r="B2" s="131" t="s">
        <v>282</v>
      </c>
      <c r="C2" s="132">
        <v>1</v>
      </c>
      <c r="D2" s="132">
        <v>0.5</v>
      </c>
      <c r="E2" s="132">
        <v>0.5</v>
      </c>
      <c r="F2" s="132">
        <v>0.5</v>
      </c>
      <c r="G2" s="133">
        <v>0.5</v>
      </c>
    </row>
    <row r="3" spans="1:7" x14ac:dyDescent="0.25">
      <c r="A3" s="134"/>
      <c r="B3" s="131" t="s">
        <v>283</v>
      </c>
      <c r="C3" s="132">
        <v>0.25</v>
      </c>
      <c r="D3" s="132">
        <v>0.75</v>
      </c>
      <c r="E3" s="132">
        <v>0.75</v>
      </c>
      <c r="F3" s="132">
        <v>1</v>
      </c>
      <c r="G3" s="133">
        <v>1</v>
      </c>
    </row>
    <row r="4" spans="1:7" x14ac:dyDescent="0.25">
      <c r="A4" s="134"/>
      <c r="B4" s="131" t="s">
        <v>284</v>
      </c>
      <c r="C4" s="132">
        <v>0.5</v>
      </c>
      <c r="D4" s="132">
        <v>0.75</v>
      </c>
      <c r="E4" s="132">
        <v>1</v>
      </c>
      <c r="F4" s="132">
        <v>0.75</v>
      </c>
      <c r="G4" s="133">
        <v>0.25</v>
      </c>
    </row>
    <row r="5" spans="1:7" x14ac:dyDescent="0.25">
      <c r="A5" s="134"/>
      <c r="B5" s="131" t="s">
        <v>285</v>
      </c>
      <c r="C5" s="132">
        <v>0.75</v>
      </c>
      <c r="D5" s="132">
        <v>0.75</v>
      </c>
      <c r="E5" s="132">
        <v>1</v>
      </c>
      <c r="F5" s="132">
        <v>1</v>
      </c>
      <c r="G5" s="133">
        <v>0.5</v>
      </c>
    </row>
    <row r="6" spans="1:7" x14ac:dyDescent="0.25">
      <c r="A6" s="134" t="s">
        <v>298</v>
      </c>
      <c r="B6" s="131" t="s">
        <v>286</v>
      </c>
      <c r="C6" s="135">
        <v>0.25</v>
      </c>
      <c r="D6" s="135">
        <v>0.25</v>
      </c>
      <c r="E6" s="135">
        <v>0.25</v>
      </c>
      <c r="F6" s="135">
        <v>0.25</v>
      </c>
      <c r="G6" s="136">
        <v>0.25</v>
      </c>
    </row>
    <row r="7" spans="1:7" x14ac:dyDescent="0.25">
      <c r="A7" s="134"/>
      <c r="B7" s="137" t="s">
        <v>287</v>
      </c>
      <c r="C7" s="135">
        <v>0</v>
      </c>
      <c r="D7" s="135">
        <v>0</v>
      </c>
      <c r="E7" s="135">
        <v>0.25</v>
      </c>
      <c r="F7" s="135">
        <v>0</v>
      </c>
      <c r="G7" s="136">
        <v>0</v>
      </c>
    </row>
    <row r="8" spans="1:7" x14ac:dyDescent="0.25">
      <c r="A8" s="134"/>
      <c r="B8" s="137" t="s">
        <v>288</v>
      </c>
      <c r="C8" s="135">
        <v>0</v>
      </c>
      <c r="D8" s="135">
        <v>0</v>
      </c>
      <c r="E8" s="135">
        <v>1</v>
      </c>
      <c r="F8" s="135">
        <v>1</v>
      </c>
      <c r="G8" s="136">
        <v>0</v>
      </c>
    </row>
    <row r="9" spans="1:7" x14ac:dyDescent="0.25">
      <c r="A9" s="134"/>
      <c r="B9" s="137" t="s">
        <v>289</v>
      </c>
      <c r="C9" s="135">
        <v>1</v>
      </c>
      <c r="D9" s="135">
        <v>1</v>
      </c>
      <c r="E9" s="135">
        <v>1</v>
      </c>
      <c r="F9" s="135">
        <v>1</v>
      </c>
      <c r="G9" s="136">
        <v>1</v>
      </c>
    </row>
    <row r="10" spans="1:7" ht="15.75" thickBot="1" x14ac:dyDescent="0.3">
      <c r="A10" s="134"/>
      <c r="B10" s="138" t="s">
        <v>290</v>
      </c>
      <c r="C10" s="139">
        <v>0.5</v>
      </c>
      <c r="D10" s="139">
        <v>0.25</v>
      </c>
      <c r="E10" s="139">
        <v>0.75</v>
      </c>
      <c r="F10" s="139">
        <v>0.75</v>
      </c>
      <c r="G10" s="140">
        <v>0.25</v>
      </c>
    </row>
    <row r="11" spans="1:7" ht="15.75" thickBot="1" x14ac:dyDescent="0.3">
      <c r="A11" s="141"/>
      <c r="B11" s="142" t="s">
        <v>291</v>
      </c>
      <c r="C11" s="143">
        <f>AVERAGE(C2:C10)</f>
        <v>0.47222222222222221</v>
      </c>
      <c r="D11" s="144">
        <f t="shared" ref="D11:G11" si="0">AVERAGE(D2:D10)</f>
        <v>0.47222222222222221</v>
      </c>
      <c r="E11" s="144">
        <f t="shared" si="0"/>
        <v>0.72222222222222221</v>
      </c>
      <c r="F11" s="144">
        <f t="shared" si="0"/>
        <v>0.69444444444444442</v>
      </c>
      <c r="G11" s="145">
        <f t="shared" si="0"/>
        <v>0.41666666666666669</v>
      </c>
    </row>
    <row r="12" spans="1:7" x14ac:dyDescent="0.25">
      <c r="A12" s="146" t="s">
        <v>313</v>
      </c>
      <c r="B12" s="163" t="s">
        <v>292</v>
      </c>
      <c r="C12" s="177">
        <v>0</v>
      </c>
      <c r="D12" s="148">
        <v>0</v>
      </c>
      <c r="E12" s="148">
        <v>1</v>
      </c>
      <c r="F12" s="148">
        <v>1</v>
      </c>
      <c r="G12" s="149">
        <v>0</v>
      </c>
    </row>
    <row r="13" spans="1:7" x14ac:dyDescent="0.25">
      <c r="A13" s="150"/>
      <c r="B13" s="165" t="s">
        <v>293</v>
      </c>
      <c r="C13" s="152">
        <v>0</v>
      </c>
      <c r="D13" s="135">
        <v>0</v>
      </c>
      <c r="E13" s="135">
        <v>0.75</v>
      </c>
      <c r="F13" s="135">
        <v>0.25</v>
      </c>
      <c r="G13" s="136">
        <v>0</v>
      </c>
    </row>
    <row r="14" spans="1:7" x14ac:dyDescent="0.25">
      <c r="A14" s="150"/>
      <c r="B14" s="165" t="s">
        <v>294</v>
      </c>
      <c r="C14" s="152">
        <v>0</v>
      </c>
      <c r="D14" s="135">
        <v>0</v>
      </c>
      <c r="E14" s="135">
        <v>0.75</v>
      </c>
      <c r="F14" s="135">
        <v>0.25</v>
      </c>
      <c r="G14" s="136">
        <v>0</v>
      </c>
    </row>
    <row r="15" spans="1:7" x14ac:dyDescent="0.25">
      <c r="A15" s="150"/>
      <c r="B15" s="165" t="s">
        <v>295</v>
      </c>
      <c r="C15" s="152">
        <v>0.5</v>
      </c>
      <c r="D15" s="135">
        <v>0.5</v>
      </c>
      <c r="E15" s="135">
        <v>0</v>
      </c>
      <c r="F15" s="135">
        <v>0.5</v>
      </c>
      <c r="G15" s="136">
        <v>0.25</v>
      </c>
    </row>
    <row r="16" spans="1:7" x14ac:dyDescent="0.25">
      <c r="A16" s="150"/>
      <c r="B16" s="165" t="s">
        <v>299</v>
      </c>
      <c r="C16" s="152">
        <v>0.75</v>
      </c>
      <c r="D16" s="135">
        <v>0.75</v>
      </c>
      <c r="E16" s="135">
        <v>0</v>
      </c>
      <c r="F16" s="135">
        <v>0.75</v>
      </c>
      <c r="G16" s="136">
        <v>0.75</v>
      </c>
    </row>
    <row r="17" spans="1:7" x14ac:dyDescent="0.25">
      <c r="A17" s="150"/>
      <c r="B17" s="165" t="s">
        <v>300</v>
      </c>
      <c r="C17" s="152">
        <v>0</v>
      </c>
      <c r="D17" s="135">
        <v>0.25</v>
      </c>
      <c r="E17" s="135">
        <v>0</v>
      </c>
      <c r="F17" s="135">
        <v>0.5</v>
      </c>
      <c r="G17" s="136">
        <v>0.25</v>
      </c>
    </row>
    <row r="18" spans="1:7" x14ac:dyDescent="0.25">
      <c r="A18" s="150"/>
      <c r="B18" s="165" t="s">
        <v>301</v>
      </c>
      <c r="C18" s="152">
        <v>0.5</v>
      </c>
      <c r="D18" s="135">
        <v>0</v>
      </c>
      <c r="E18" s="135">
        <v>0</v>
      </c>
      <c r="F18" s="135">
        <v>0.25</v>
      </c>
      <c r="G18" s="136">
        <v>0</v>
      </c>
    </row>
    <row r="19" spans="1:7" x14ac:dyDescent="0.25">
      <c r="A19" s="150"/>
      <c r="B19" s="125" t="s">
        <v>302</v>
      </c>
      <c r="C19" s="152">
        <v>0.5</v>
      </c>
      <c r="D19" s="135">
        <v>0</v>
      </c>
      <c r="E19" s="135">
        <v>0.75</v>
      </c>
      <c r="F19" s="135">
        <v>0.25</v>
      </c>
      <c r="G19" s="136">
        <v>0</v>
      </c>
    </row>
    <row r="20" spans="1:7" x14ac:dyDescent="0.25">
      <c r="A20" s="150"/>
      <c r="B20" s="178" t="s">
        <v>303</v>
      </c>
      <c r="C20" s="152">
        <v>0.75</v>
      </c>
      <c r="D20" s="135">
        <v>0.75</v>
      </c>
      <c r="E20" s="135">
        <v>0.75</v>
      </c>
      <c r="F20" s="135">
        <v>0.75</v>
      </c>
      <c r="G20" s="136">
        <v>1</v>
      </c>
    </row>
    <row r="21" spans="1:7" x14ac:dyDescent="0.25">
      <c r="A21" s="150"/>
      <c r="B21" s="178" t="s">
        <v>304</v>
      </c>
      <c r="C21" s="152">
        <v>0</v>
      </c>
      <c r="D21" s="135">
        <v>0</v>
      </c>
      <c r="E21" s="135">
        <v>0.5</v>
      </c>
      <c r="F21" s="135">
        <v>0</v>
      </c>
      <c r="G21" s="136">
        <v>0</v>
      </c>
    </row>
    <row r="22" spans="1:7" x14ac:dyDescent="0.25">
      <c r="A22" s="150"/>
      <c r="B22" s="178" t="s">
        <v>305</v>
      </c>
      <c r="C22" s="152">
        <v>0.5</v>
      </c>
      <c r="D22" s="135">
        <v>0.5</v>
      </c>
      <c r="E22" s="135">
        <v>1</v>
      </c>
      <c r="F22" s="135">
        <v>0.5</v>
      </c>
      <c r="G22" s="136">
        <v>0</v>
      </c>
    </row>
    <row r="23" spans="1:7" x14ac:dyDescent="0.25">
      <c r="A23" s="150"/>
      <c r="B23" s="178" t="s">
        <v>306</v>
      </c>
      <c r="C23" s="152">
        <v>0</v>
      </c>
      <c r="D23" s="135">
        <v>0</v>
      </c>
      <c r="E23" s="135">
        <v>0</v>
      </c>
      <c r="F23" s="135">
        <v>0</v>
      </c>
      <c r="G23" s="136">
        <v>0</v>
      </c>
    </row>
    <row r="24" spans="1:7" x14ac:dyDescent="0.25">
      <c r="A24" s="150"/>
      <c r="B24" s="178" t="s">
        <v>307</v>
      </c>
      <c r="C24" s="152">
        <v>0</v>
      </c>
      <c r="D24" s="135">
        <v>0.75</v>
      </c>
      <c r="E24" s="135">
        <v>0.75</v>
      </c>
      <c r="F24" s="135">
        <v>0.75</v>
      </c>
      <c r="G24" s="136">
        <v>0.75</v>
      </c>
    </row>
    <row r="25" spans="1:7" x14ac:dyDescent="0.25">
      <c r="A25" s="150"/>
      <c r="B25" s="178" t="s">
        <v>308</v>
      </c>
      <c r="C25" s="152">
        <v>0</v>
      </c>
      <c r="D25" s="135">
        <v>0</v>
      </c>
      <c r="E25" s="135">
        <v>0.25</v>
      </c>
      <c r="F25" s="135">
        <v>0.75</v>
      </c>
      <c r="G25" s="136">
        <v>0.25</v>
      </c>
    </row>
    <row r="26" spans="1:7" x14ac:dyDescent="0.25">
      <c r="A26" s="150"/>
      <c r="B26" s="178" t="s">
        <v>309</v>
      </c>
      <c r="C26" s="152">
        <v>0.5</v>
      </c>
      <c r="D26" s="135">
        <v>0</v>
      </c>
      <c r="E26" s="135">
        <v>0.5</v>
      </c>
      <c r="F26" s="135">
        <v>0.75</v>
      </c>
      <c r="G26" s="136">
        <v>0</v>
      </c>
    </row>
    <row r="27" spans="1:7" ht="15.75" thickBot="1" x14ac:dyDescent="0.3">
      <c r="A27" s="153"/>
      <c r="B27" s="179" t="s">
        <v>310</v>
      </c>
      <c r="C27" s="154">
        <v>0.75</v>
      </c>
      <c r="D27" s="139">
        <v>0</v>
      </c>
      <c r="E27" s="139">
        <v>0.5</v>
      </c>
      <c r="F27" s="139">
        <v>0.75</v>
      </c>
      <c r="G27" s="140">
        <v>0.25</v>
      </c>
    </row>
    <row r="28" spans="1:7" ht="15.75" thickBot="1" x14ac:dyDescent="0.3">
      <c r="A28" s="155"/>
      <c r="B28" s="142" t="s">
        <v>291</v>
      </c>
      <c r="C28" s="143">
        <f>AVERAGE(C12:C27)</f>
        <v>0.296875</v>
      </c>
      <c r="D28" s="144">
        <f t="shared" ref="D28:G28" si="1">AVERAGE(D12:D27)</f>
        <v>0.21875</v>
      </c>
      <c r="E28" s="144">
        <f t="shared" si="1"/>
        <v>0.46875</v>
      </c>
      <c r="F28" s="144">
        <f t="shared" si="1"/>
        <v>0.5</v>
      </c>
      <c r="G28" s="145">
        <f t="shared" si="1"/>
        <v>0.21875</v>
      </c>
    </row>
    <row r="29" spans="1:7" x14ac:dyDescent="0.25">
      <c r="A29" s="156" t="s">
        <v>314</v>
      </c>
      <c r="B29" s="157" t="s">
        <v>311</v>
      </c>
      <c r="C29" s="132">
        <v>0.75</v>
      </c>
      <c r="D29" s="132">
        <v>0.25</v>
      </c>
      <c r="E29" s="132">
        <v>1</v>
      </c>
      <c r="F29" s="132">
        <v>0.75</v>
      </c>
      <c r="G29" s="133">
        <v>0</v>
      </c>
    </row>
    <row r="30" spans="1:7" ht="15.75" thickBot="1" x14ac:dyDescent="0.3">
      <c r="A30" s="153"/>
      <c r="B30" s="158" t="s">
        <v>312</v>
      </c>
      <c r="C30" s="139" t="s">
        <v>14</v>
      </c>
      <c r="D30" s="139" t="s">
        <v>14</v>
      </c>
      <c r="E30" s="139" t="s">
        <v>14</v>
      </c>
      <c r="F30" s="139" t="s">
        <v>14</v>
      </c>
      <c r="G30" s="140" t="s">
        <v>14</v>
      </c>
    </row>
    <row r="31" spans="1:7" ht="15.75" thickBot="1" x14ac:dyDescent="0.3">
      <c r="A31" s="155"/>
      <c r="B31" s="159" t="s">
        <v>291</v>
      </c>
      <c r="C31" s="160">
        <f>AVERAGE(C29:C30)</f>
        <v>0.75</v>
      </c>
      <c r="D31" s="161">
        <f t="shared" ref="D31:G31" si="2">AVERAGE(D29:D30)</f>
        <v>0.25</v>
      </c>
      <c r="E31" s="161">
        <f t="shared" si="2"/>
        <v>1</v>
      </c>
      <c r="F31" s="161">
        <f t="shared" si="2"/>
        <v>0.75</v>
      </c>
      <c r="G31" s="162">
        <f t="shared" si="2"/>
        <v>0</v>
      </c>
    </row>
    <row r="32" spans="1:7" x14ac:dyDescent="0.25">
      <c r="A32" s="156" t="s">
        <v>315</v>
      </c>
      <c r="B32" s="163" t="s">
        <v>207</v>
      </c>
      <c r="C32" s="164">
        <v>0</v>
      </c>
      <c r="D32" s="132">
        <v>1</v>
      </c>
      <c r="E32" s="132">
        <v>1</v>
      </c>
      <c r="F32" s="132">
        <v>1</v>
      </c>
      <c r="G32" s="133">
        <v>0</v>
      </c>
    </row>
    <row r="33" spans="1:7" ht="30" x14ac:dyDescent="0.25">
      <c r="A33" s="156"/>
      <c r="B33" s="176" t="s">
        <v>317</v>
      </c>
      <c r="C33" s="164">
        <v>0</v>
      </c>
      <c r="D33" s="132">
        <v>0</v>
      </c>
      <c r="E33" s="132">
        <v>1</v>
      </c>
      <c r="F33" s="132">
        <v>0</v>
      </c>
      <c r="G33" s="133">
        <v>0</v>
      </c>
    </row>
    <row r="34" spans="1:7" x14ac:dyDescent="0.25">
      <c r="A34" s="156"/>
      <c r="B34" s="125" t="s">
        <v>318</v>
      </c>
      <c r="C34" s="164">
        <v>0</v>
      </c>
      <c r="D34" s="132">
        <v>0</v>
      </c>
      <c r="E34" s="132">
        <v>0</v>
      </c>
      <c r="F34" s="132">
        <v>0</v>
      </c>
      <c r="G34" s="133">
        <v>0</v>
      </c>
    </row>
    <row r="35" spans="1:7" x14ac:dyDescent="0.25">
      <c r="A35" s="156"/>
      <c r="B35" s="125" t="s">
        <v>319</v>
      </c>
      <c r="C35" s="164">
        <v>0</v>
      </c>
      <c r="D35" s="132">
        <v>0</v>
      </c>
      <c r="E35" s="132">
        <v>0.25</v>
      </c>
      <c r="F35" s="132">
        <v>0</v>
      </c>
      <c r="G35" s="133">
        <v>0</v>
      </c>
    </row>
    <row r="36" spans="1:7" x14ac:dyDescent="0.25">
      <c r="A36" s="150"/>
      <c r="B36" s="125" t="s">
        <v>320</v>
      </c>
      <c r="C36" s="152">
        <v>0</v>
      </c>
      <c r="D36" s="135">
        <v>0</v>
      </c>
      <c r="E36" s="135">
        <v>0</v>
      </c>
      <c r="F36" s="135">
        <v>0</v>
      </c>
      <c r="G36" s="136">
        <v>0</v>
      </c>
    </row>
    <row r="37" spans="1:7" x14ac:dyDescent="0.25">
      <c r="A37" s="150"/>
      <c r="B37" s="125" t="s">
        <v>321</v>
      </c>
      <c r="C37" s="152">
        <v>0</v>
      </c>
      <c r="D37" s="135">
        <v>0</v>
      </c>
      <c r="E37" s="135">
        <v>1</v>
      </c>
      <c r="F37" s="135">
        <v>0</v>
      </c>
      <c r="G37" s="136">
        <v>0</v>
      </c>
    </row>
    <row r="38" spans="1:7" x14ac:dyDescent="0.25">
      <c r="A38" s="150"/>
      <c r="B38" s="165" t="s">
        <v>322</v>
      </c>
      <c r="C38" s="152">
        <v>0.25</v>
      </c>
      <c r="D38" s="135">
        <v>0.25</v>
      </c>
      <c r="E38" s="135">
        <v>0.25</v>
      </c>
      <c r="F38" s="135">
        <v>0.75</v>
      </c>
      <c r="G38" s="136">
        <v>0.25</v>
      </c>
    </row>
    <row r="39" spans="1:7" x14ac:dyDescent="0.25">
      <c r="A39" s="150"/>
      <c r="B39" s="165" t="s">
        <v>323</v>
      </c>
      <c r="C39" s="152">
        <v>0</v>
      </c>
      <c r="D39" s="135">
        <v>0.25</v>
      </c>
      <c r="E39" s="135">
        <v>1</v>
      </c>
      <c r="F39" s="135">
        <v>1</v>
      </c>
      <c r="G39" s="136">
        <v>0.25</v>
      </c>
    </row>
    <row r="40" spans="1:7" x14ac:dyDescent="0.25">
      <c r="A40" s="150"/>
      <c r="B40" s="165" t="s">
        <v>324</v>
      </c>
      <c r="C40" s="152">
        <v>0</v>
      </c>
      <c r="D40" s="135">
        <v>0.25</v>
      </c>
      <c r="E40" s="135">
        <v>0.25</v>
      </c>
      <c r="F40" s="135">
        <v>0.5</v>
      </c>
      <c r="G40" s="136">
        <v>0.25</v>
      </c>
    </row>
    <row r="41" spans="1:7" x14ac:dyDescent="0.25">
      <c r="A41" s="150"/>
      <c r="B41" s="165" t="s">
        <v>325</v>
      </c>
      <c r="C41" s="152">
        <v>0</v>
      </c>
      <c r="D41" s="135">
        <v>1</v>
      </c>
      <c r="E41" s="135">
        <v>0.75</v>
      </c>
      <c r="F41" s="135">
        <v>1</v>
      </c>
      <c r="G41" s="136">
        <v>1</v>
      </c>
    </row>
    <row r="42" spans="1:7" x14ac:dyDescent="0.25">
      <c r="A42" s="150"/>
      <c r="B42" s="165" t="s">
        <v>236</v>
      </c>
      <c r="C42" s="152">
        <v>0.25</v>
      </c>
      <c r="D42" s="135">
        <v>0.25</v>
      </c>
      <c r="E42" s="135">
        <v>0.75</v>
      </c>
      <c r="F42" s="135">
        <v>0.75</v>
      </c>
      <c r="G42" s="136">
        <v>0.5</v>
      </c>
    </row>
    <row r="43" spans="1:7" x14ac:dyDescent="0.25">
      <c r="A43" s="150"/>
      <c r="B43" s="165" t="s">
        <v>237</v>
      </c>
      <c r="C43" s="152">
        <v>0.5</v>
      </c>
      <c r="D43" s="135">
        <v>0.25</v>
      </c>
      <c r="E43" s="135">
        <v>0</v>
      </c>
      <c r="F43" s="135">
        <v>0</v>
      </c>
      <c r="G43" s="136">
        <v>0.75</v>
      </c>
    </row>
    <row r="44" spans="1:7" x14ac:dyDescent="0.25">
      <c r="A44" s="150"/>
      <c r="B44" s="165" t="s">
        <v>238</v>
      </c>
      <c r="C44" s="152">
        <v>0.25</v>
      </c>
      <c r="D44" s="135">
        <v>0.5</v>
      </c>
      <c r="E44" s="135">
        <v>1</v>
      </c>
      <c r="F44" s="135">
        <v>1</v>
      </c>
      <c r="G44" s="136">
        <v>0.5</v>
      </c>
    </row>
    <row r="45" spans="1:7" x14ac:dyDescent="0.25">
      <c r="A45" s="150"/>
      <c r="B45" s="165" t="s">
        <v>239</v>
      </c>
      <c r="C45" s="152">
        <v>0.25</v>
      </c>
      <c r="D45" s="135">
        <v>0.25</v>
      </c>
      <c r="E45" s="135">
        <v>0.5</v>
      </c>
      <c r="F45" s="135">
        <v>0</v>
      </c>
      <c r="G45" s="136">
        <v>0.25</v>
      </c>
    </row>
    <row r="46" spans="1:7" x14ac:dyDescent="0.25">
      <c r="A46" s="150"/>
      <c r="B46" s="165" t="s">
        <v>240</v>
      </c>
      <c r="C46" s="152">
        <v>0.25</v>
      </c>
      <c r="D46" s="135">
        <v>0</v>
      </c>
      <c r="E46" s="135">
        <v>0.25</v>
      </c>
      <c r="F46" s="135">
        <v>0</v>
      </c>
      <c r="G46" s="136">
        <v>0</v>
      </c>
    </row>
    <row r="47" spans="1:7" ht="15.75" thickBot="1" x14ac:dyDescent="0.3">
      <c r="A47" s="150"/>
      <c r="B47" s="166" t="s">
        <v>241</v>
      </c>
      <c r="C47" s="152">
        <v>0.5</v>
      </c>
      <c r="D47" s="135">
        <v>0.5</v>
      </c>
      <c r="E47" s="135">
        <v>0.75</v>
      </c>
      <c r="F47" s="135">
        <v>0.75</v>
      </c>
      <c r="G47" s="136">
        <v>1</v>
      </c>
    </row>
    <row r="48" spans="1:7" ht="15.75" thickBot="1" x14ac:dyDescent="0.3">
      <c r="A48" s="155"/>
      <c r="B48" s="167" t="s">
        <v>291</v>
      </c>
      <c r="C48" s="168">
        <f>AVERAGE(C33:C47)</f>
        <v>0.15</v>
      </c>
      <c r="D48" s="160">
        <f t="shared" ref="D48:G48" si="3">AVERAGE(D33:D47)</f>
        <v>0.23333333333333334</v>
      </c>
      <c r="E48" s="160">
        <f t="shared" si="3"/>
        <v>0.51666666666666672</v>
      </c>
      <c r="F48" s="160">
        <f t="shared" si="3"/>
        <v>0.38333333333333336</v>
      </c>
      <c r="G48" s="169">
        <f t="shared" si="3"/>
        <v>0.31666666666666665</v>
      </c>
    </row>
    <row r="49" spans="1:7" x14ac:dyDescent="0.25">
      <c r="A49" s="150" t="s">
        <v>316</v>
      </c>
      <c r="B49" s="147" t="s">
        <v>326</v>
      </c>
      <c r="C49" s="148">
        <v>1</v>
      </c>
      <c r="D49" s="148">
        <v>1</v>
      </c>
      <c r="E49" s="148">
        <v>1</v>
      </c>
      <c r="F49" s="148">
        <v>1</v>
      </c>
      <c r="G49" s="149">
        <v>1</v>
      </c>
    </row>
    <row r="50" spans="1:7" x14ac:dyDescent="0.25">
      <c r="A50" s="150"/>
      <c r="B50" s="151" t="s">
        <v>258</v>
      </c>
      <c r="C50" s="135">
        <v>0.75</v>
      </c>
      <c r="D50" s="135">
        <v>0.75</v>
      </c>
      <c r="E50" s="135">
        <v>1</v>
      </c>
      <c r="F50" s="135">
        <v>1</v>
      </c>
      <c r="G50" s="136">
        <v>0.75</v>
      </c>
    </row>
    <row r="51" spans="1:7" x14ac:dyDescent="0.25">
      <c r="A51" s="150"/>
      <c r="B51" s="151" t="s">
        <v>259</v>
      </c>
      <c r="C51" s="135">
        <v>0.75</v>
      </c>
      <c r="D51" s="135">
        <v>0.75</v>
      </c>
      <c r="E51" s="135">
        <v>1</v>
      </c>
      <c r="F51" s="135">
        <v>1</v>
      </c>
      <c r="G51" s="136">
        <v>0.5</v>
      </c>
    </row>
    <row r="52" spans="1:7" x14ac:dyDescent="0.25">
      <c r="A52" s="150"/>
      <c r="B52" s="151" t="s">
        <v>260</v>
      </c>
      <c r="C52" s="135">
        <v>0.75</v>
      </c>
      <c r="D52" s="135">
        <v>0.75</v>
      </c>
      <c r="E52" s="135">
        <v>1</v>
      </c>
      <c r="F52" s="135">
        <v>0.5</v>
      </c>
      <c r="G52" s="136">
        <v>0.75</v>
      </c>
    </row>
    <row r="53" spans="1:7" x14ac:dyDescent="0.25">
      <c r="A53" s="150"/>
      <c r="B53" s="151" t="s">
        <v>261</v>
      </c>
      <c r="C53" s="135">
        <v>0.75</v>
      </c>
      <c r="D53" s="135">
        <v>0.5</v>
      </c>
      <c r="E53" s="135">
        <v>1</v>
      </c>
      <c r="F53" s="135">
        <v>1</v>
      </c>
      <c r="G53" s="136">
        <v>0.5</v>
      </c>
    </row>
    <row r="54" spans="1:7" x14ac:dyDescent="0.25">
      <c r="A54" s="150"/>
      <c r="B54" s="151" t="s">
        <v>262</v>
      </c>
      <c r="C54" s="135">
        <v>0.75</v>
      </c>
      <c r="D54" s="135">
        <v>0.75</v>
      </c>
      <c r="E54" s="135">
        <v>1</v>
      </c>
      <c r="F54" s="135">
        <v>1</v>
      </c>
      <c r="G54" s="136">
        <v>0.75</v>
      </c>
    </row>
    <row r="55" spans="1:7" x14ac:dyDescent="0.25">
      <c r="A55" s="150"/>
      <c r="B55" s="151" t="s">
        <v>263</v>
      </c>
      <c r="C55" s="135">
        <v>0.75</v>
      </c>
      <c r="D55" s="135">
        <v>0.75</v>
      </c>
      <c r="E55" s="135">
        <v>1</v>
      </c>
      <c r="F55" s="135">
        <v>1</v>
      </c>
      <c r="G55" s="136">
        <v>0.5</v>
      </c>
    </row>
    <row r="56" spans="1:7" x14ac:dyDescent="0.25">
      <c r="A56" s="150"/>
      <c r="B56" s="151" t="s">
        <v>264</v>
      </c>
      <c r="C56" s="135">
        <v>0.5</v>
      </c>
      <c r="D56" s="135">
        <v>0.5</v>
      </c>
      <c r="E56" s="135">
        <v>0.75</v>
      </c>
      <c r="F56" s="135">
        <v>1</v>
      </c>
      <c r="G56" s="136">
        <v>0.5</v>
      </c>
    </row>
    <row r="57" spans="1:7" x14ac:dyDescent="0.25">
      <c r="A57" s="150"/>
      <c r="B57" s="151" t="s">
        <v>265</v>
      </c>
      <c r="C57" s="135">
        <v>0.75</v>
      </c>
      <c r="D57" s="135">
        <v>0.75</v>
      </c>
      <c r="E57" s="135">
        <v>0.25</v>
      </c>
      <c r="F57" s="135">
        <v>1</v>
      </c>
      <c r="G57" s="136">
        <v>0.5</v>
      </c>
    </row>
    <row r="58" spans="1:7" x14ac:dyDescent="0.25">
      <c r="A58" s="150"/>
      <c r="B58" s="151" t="s">
        <v>266</v>
      </c>
      <c r="C58" s="135">
        <v>0.75</v>
      </c>
      <c r="D58" s="135">
        <v>0.5</v>
      </c>
      <c r="E58" s="135">
        <v>0.5</v>
      </c>
      <c r="F58" s="135">
        <v>1</v>
      </c>
      <c r="G58" s="136">
        <v>0.5</v>
      </c>
    </row>
    <row r="59" spans="1:7" x14ac:dyDescent="0.25">
      <c r="A59" s="150"/>
      <c r="B59" s="151" t="s">
        <v>327</v>
      </c>
      <c r="C59" s="135">
        <v>1</v>
      </c>
      <c r="D59" s="135">
        <v>0.5</v>
      </c>
      <c r="E59" s="135">
        <v>1</v>
      </c>
      <c r="F59" s="135">
        <v>1</v>
      </c>
      <c r="G59" s="136">
        <v>1</v>
      </c>
    </row>
    <row r="60" spans="1:7" x14ac:dyDescent="0.25">
      <c r="A60" s="150"/>
      <c r="B60" s="151" t="s">
        <v>328</v>
      </c>
      <c r="C60" s="135">
        <v>0.75</v>
      </c>
      <c r="D60" s="135">
        <v>0.75</v>
      </c>
      <c r="E60" s="135">
        <v>0.75</v>
      </c>
      <c r="F60" s="135">
        <v>1</v>
      </c>
      <c r="G60" s="136">
        <v>0.75</v>
      </c>
    </row>
    <row r="61" spans="1:7" ht="15.75" thickBot="1" x14ac:dyDescent="0.3">
      <c r="A61" s="150"/>
      <c r="B61" s="170" t="s">
        <v>329</v>
      </c>
      <c r="C61" s="171">
        <v>0.25</v>
      </c>
      <c r="D61" s="171">
        <v>0.25</v>
      </c>
      <c r="E61" s="171">
        <v>0.25</v>
      </c>
      <c r="F61" s="171">
        <v>0.75</v>
      </c>
      <c r="G61" s="172">
        <v>0.25</v>
      </c>
    </row>
    <row r="62" spans="1:7" ht="15.75" thickBot="1" x14ac:dyDescent="0.3">
      <c r="A62" s="173"/>
      <c r="B62" s="174" t="s">
        <v>291</v>
      </c>
      <c r="C62" s="168">
        <f>AVERAGE(C49:C61)</f>
        <v>0.73076923076923073</v>
      </c>
      <c r="D62" s="160">
        <f t="shared" ref="D62:G62" si="4">AVERAGE(D49:D61)</f>
        <v>0.65384615384615385</v>
      </c>
      <c r="E62" s="160">
        <f t="shared" si="4"/>
        <v>0.80769230769230771</v>
      </c>
      <c r="F62" s="160">
        <f t="shared" si="4"/>
        <v>0.94230769230769229</v>
      </c>
      <c r="G62" s="169">
        <f t="shared" si="4"/>
        <v>0.63461538461538458</v>
      </c>
    </row>
    <row r="63" spans="1:7" ht="15.75" thickBot="1" x14ac:dyDescent="0.3">
      <c r="A63" s="155"/>
      <c r="B63" s="175" t="s">
        <v>330</v>
      </c>
      <c r="C63" s="160">
        <f>AVERAGE(C11,C28,C31,C48,C62)</f>
        <v>0.47997329059829064</v>
      </c>
      <c r="D63" s="161">
        <f t="shared" ref="D63:G63" si="5">AVERAGE(D11,D28,D31,D48,D62)</f>
        <v>0.36563034188034188</v>
      </c>
      <c r="E63" s="161">
        <f t="shared" si="5"/>
        <v>0.70306623931623924</v>
      </c>
      <c r="F63" s="161">
        <f t="shared" si="5"/>
        <v>0.65401709401709396</v>
      </c>
      <c r="G63" s="162">
        <f t="shared" si="5"/>
        <v>0.31733974358974359</v>
      </c>
    </row>
  </sheetData>
  <pageMargins left="0.7" right="0.7" top="0.75" bottom="0.75"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243AD-FEFF-EA4B-8CC0-2A5A66D44186}">
  <dimension ref="A1:K6"/>
  <sheetViews>
    <sheetView zoomScale="130" zoomScaleNormal="130" workbookViewId="0">
      <selection activeCell="G6" sqref="G6:K6"/>
    </sheetView>
  </sheetViews>
  <sheetFormatPr defaultColWidth="11.42578125" defaultRowHeight="15" x14ac:dyDescent="0.25"/>
  <cols>
    <col min="1" max="1" width="25.140625" customWidth="1"/>
    <col min="9" max="9" width="19.85546875" bestFit="1" customWidth="1"/>
    <col min="11" max="11" width="18" bestFit="1" customWidth="1"/>
  </cols>
  <sheetData>
    <row r="1" spans="1:11" ht="39" thickBot="1" x14ac:dyDescent="0.3">
      <c r="A1" s="40"/>
      <c r="B1" s="41" t="s">
        <v>24</v>
      </c>
      <c r="C1" s="41" t="s">
        <v>25</v>
      </c>
      <c r="D1" s="41" t="s">
        <v>26</v>
      </c>
      <c r="E1" s="41" t="s">
        <v>27</v>
      </c>
      <c r="F1" s="41" t="s">
        <v>28</v>
      </c>
      <c r="G1" s="68" t="s">
        <v>7</v>
      </c>
      <c r="H1" s="49" t="s">
        <v>11</v>
      </c>
      <c r="I1" s="49" t="s">
        <v>12</v>
      </c>
      <c r="J1" s="49" t="s">
        <v>8</v>
      </c>
      <c r="K1" s="50" t="s">
        <v>9</v>
      </c>
    </row>
    <row r="2" spans="1:11" ht="26.25" thickBot="1" x14ac:dyDescent="0.3">
      <c r="A2" s="114" t="s">
        <v>274</v>
      </c>
      <c r="B2" s="115">
        <v>1</v>
      </c>
      <c r="C2" s="115">
        <v>0.75</v>
      </c>
      <c r="D2" s="115">
        <v>0.5</v>
      </c>
      <c r="E2" s="115">
        <v>0.25</v>
      </c>
      <c r="F2" s="115">
        <v>0</v>
      </c>
      <c r="G2" s="2">
        <v>0.25</v>
      </c>
      <c r="H2" s="2">
        <v>0.25</v>
      </c>
      <c r="I2" s="2">
        <v>0.5</v>
      </c>
      <c r="J2" s="2">
        <v>0.5</v>
      </c>
      <c r="K2" s="2">
        <v>0.25</v>
      </c>
    </row>
    <row r="3" spans="1:11" ht="51.75" thickBot="1" x14ac:dyDescent="0.3">
      <c r="A3" s="114" t="s">
        <v>275</v>
      </c>
      <c r="B3" s="115">
        <v>1</v>
      </c>
      <c r="C3" s="115">
        <v>0.75</v>
      </c>
      <c r="D3" s="115">
        <v>0.5</v>
      </c>
      <c r="E3" s="115">
        <v>0.25</v>
      </c>
      <c r="F3" s="115">
        <v>0</v>
      </c>
      <c r="G3" s="2">
        <v>0.5</v>
      </c>
      <c r="H3" s="2">
        <v>0.5</v>
      </c>
      <c r="I3" s="2">
        <v>0.25</v>
      </c>
      <c r="J3" s="2">
        <v>0.75</v>
      </c>
      <c r="K3" s="2">
        <v>0.5</v>
      </c>
    </row>
    <row r="4" spans="1:11" ht="39" thickBot="1" x14ac:dyDescent="0.3">
      <c r="A4" s="114" t="s">
        <v>276</v>
      </c>
      <c r="B4" s="115">
        <v>1</v>
      </c>
      <c r="C4" s="115">
        <v>0.75</v>
      </c>
      <c r="D4" s="115">
        <v>0.5</v>
      </c>
      <c r="E4" s="115">
        <v>0.25</v>
      </c>
      <c r="F4" s="115">
        <v>0</v>
      </c>
      <c r="G4" s="2">
        <v>0.25</v>
      </c>
      <c r="H4" s="2">
        <v>0.25</v>
      </c>
      <c r="I4" s="2">
        <v>0.25</v>
      </c>
      <c r="J4" s="2">
        <v>1</v>
      </c>
      <c r="K4" s="2">
        <v>0.25</v>
      </c>
    </row>
    <row r="5" spans="1:11" ht="26.25" thickBot="1" x14ac:dyDescent="0.3">
      <c r="A5" s="114" t="s">
        <v>277</v>
      </c>
      <c r="B5" s="115">
        <v>1</v>
      </c>
      <c r="C5" s="115">
        <v>0.75</v>
      </c>
      <c r="D5" s="115">
        <v>0.5</v>
      </c>
      <c r="E5" s="115">
        <v>0.25</v>
      </c>
      <c r="F5" s="115">
        <v>0</v>
      </c>
      <c r="G5" s="2">
        <v>0.25</v>
      </c>
      <c r="H5" s="2">
        <v>0.25</v>
      </c>
      <c r="I5" s="2">
        <v>0</v>
      </c>
      <c r="J5" s="2">
        <v>0.5</v>
      </c>
      <c r="K5" s="2">
        <v>0.25</v>
      </c>
    </row>
    <row r="6" spans="1:11" ht="15.75" thickBot="1" x14ac:dyDescent="0.3">
      <c r="A6" s="114" t="s">
        <v>54</v>
      </c>
      <c r="B6" s="124"/>
      <c r="C6" s="124"/>
      <c r="D6" s="124"/>
      <c r="E6" s="124"/>
      <c r="F6" s="124" t="s">
        <v>273</v>
      </c>
      <c r="G6" s="2">
        <v>0.25</v>
      </c>
      <c r="H6" s="2">
        <v>0.25</v>
      </c>
      <c r="I6" s="2">
        <f t="shared" ref="I6" si="0">AVERAGE(I2:I5)</f>
        <v>0.25</v>
      </c>
      <c r="J6" s="2">
        <v>0.75</v>
      </c>
      <c r="K6" s="2">
        <v>0.25</v>
      </c>
    </row>
  </sheetData>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45D8E-8D0F-5648-ADEF-89A4AB8132F5}">
  <dimension ref="A1:K11"/>
  <sheetViews>
    <sheetView zoomScale="120" zoomScaleNormal="120" workbookViewId="0">
      <selection activeCell="G5" sqref="G5"/>
    </sheetView>
  </sheetViews>
  <sheetFormatPr defaultColWidth="11.42578125" defaultRowHeight="15" x14ac:dyDescent="0.25"/>
  <cols>
    <col min="1" max="1" width="24.7109375" customWidth="1"/>
    <col min="9" max="9" width="19.85546875" bestFit="1" customWidth="1"/>
    <col min="11" max="11" width="18" bestFit="1" customWidth="1"/>
  </cols>
  <sheetData>
    <row r="1" spans="1:11" ht="39" thickBot="1" x14ac:dyDescent="0.3">
      <c r="A1" s="40"/>
      <c r="B1" s="41" t="s">
        <v>24</v>
      </c>
      <c r="C1" s="41" t="s">
        <v>25</v>
      </c>
      <c r="D1" s="41" t="s">
        <v>26</v>
      </c>
      <c r="E1" s="41" t="s">
        <v>27</v>
      </c>
      <c r="F1" s="117" t="s">
        <v>28</v>
      </c>
      <c r="G1" s="123" t="s">
        <v>7</v>
      </c>
      <c r="H1" s="16" t="s">
        <v>11</v>
      </c>
      <c r="I1" s="16" t="s">
        <v>12</v>
      </c>
      <c r="J1" s="16" t="s">
        <v>8</v>
      </c>
      <c r="K1" s="17" t="s">
        <v>9</v>
      </c>
    </row>
    <row r="2" spans="1:11" ht="26.25" thickBot="1" x14ac:dyDescent="0.3">
      <c r="A2" s="42" t="s">
        <v>248</v>
      </c>
      <c r="B2" s="115">
        <v>0</v>
      </c>
      <c r="C2" s="115">
        <v>0.25</v>
      </c>
      <c r="D2" s="115">
        <v>0.5</v>
      </c>
      <c r="E2" s="115">
        <v>0.75</v>
      </c>
      <c r="F2" s="116">
        <v>1</v>
      </c>
      <c r="G2" s="120">
        <v>0.75</v>
      </c>
      <c r="H2" s="121">
        <v>0.75</v>
      </c>
      <c r="I2" s="121">
        <v>1</v>
      </c>
      <c r="J2" s="121">
        <v>1</v>
      </c>
      <c r="K2" s="122">
        <v>0.75</v>
      </c>
    </row>
    <row r="3" spans="1:11" ht="26.25" thickBot="1" x14ac:dyDescent="0.3">
      <c r="A3" s="114" t="s">
        <v>249</v>
      </c>
      <c r="B3" s="115">
        <v>0</v>
      </c>
      <c r="C3" s="115">
        <v>0.25</v>
      </c>
      <c r="D3" s="115">
        <v>0.5</v>
      </c>
      <c r="E3" s="115">
        <v>0.75</v>
      </c>
      <c r="F3" s="116">
        <v>1</v>
      </c>
      <c r="G3" s="118">
        <v>0.75</v>
      </c>
      <c r="H3" s="95">
        <v>0.75</v>
      </c>
      <c r="I3" s="95">
        <v>1</v>
      </c>
      <c r="J3" s="95">
        <v>1</v>
      </c>
      <c r="K3" s="98">
        <v>0.5</v>
      </c>
    </row>
    <row r="4" spans="1:11" ht="39" thickBot="1" x14ac:dyDescent="0.3">
      <c r="A4" s="114" t="s">
        <v>250</v>
      </c>
      <c r="B4" s="115">
        <v>0</v>
      </c>
      <c r="C4" s="115">
        <v>0.25</v>
      </c>
      <c r="D4" s="115">
        <v>0.5</v>
      </c>
      <c r="E4" s="115">
        <v>0.75</v>
      </c>
      <c r="F4" s="116">
        <v>1</v>
      </c>
      <c r="G4" s="118">
        <v>0.75</v>
      </c>
      <c r="H4" s="95">
        <v>0.75</v>
      </c>
      <c r="I4" s="95">
        <v>1</v>
      </c>
      <c r="J4" s="95">
        <v>0.5</v>
      </c>
      <c r="K4" s="98">
        <v>0.75</v>
      </c>
    </row>
    <row r="5" spans="1:11" ht="26.25" thickBot="1" x14ac:dyDescent="0.3">
      <c r="A5" s="114" t="s">
        <v>251</v>
      </c>
      <c r="B5" s="115">
        <v>0</v>
      </c>
      <c r="C5" s="115">
        <v>0.25</v>
      </c>
      <c r="D5" s="115">
        <v>0.5</v>
      </c>
      <c r="E5" s="115">
        <v>0.75</v>
      </c>
      <c r="F5" s="116">
        <v>1</v>
      </c>
      <c r="G5" s="118">
        <v>0.75</v>
      </c>
      <c r="H5" s="95">
        <v>0.5</v>
      </c>
      <c r="I5" s="95">
        <v>1</v>
      </c>
      <c r="J5" s="95">
        <v>1</v>
      </c>
      <c r="K5" s="98">
        <v>0.5</v>
      </c>
    </row>
    <row r="6" spans="1:11" ht="39" thickBot="1" x14ac:dyDescent="0.3">
      <c r="A6" s="114" t="s">
        <v>252</v>
      </c>
      <c r="B6" s="115">
        <v>0</v>
      </c>
      <c r="C6" s="115">
        <v>0.25</v>
      </c>
      <c r="D6" s="115">
        <v>0.5</v>
      </c>
      <c r="E6" s="115">
        <v>0.75</v>
      </c>
      <c r="F6" s="116">
        <v>1</v>
      </c>
      <c r="G6" s="118">
        <v>0.75</v>
      </c>
      <c r="H6" s="95">
        <v>0.75</v>
      </c>
      <c r="I6" s="95">
        <v>1</v>
      </c>
      <c r="J6" s="95">
        <v>1</v>
      </c>
      <c r="K6" s="98">
        <v>0.75</v>
      </c>
    </row>
    <row r="7" spans="1:11" ht="39" thickBot="1" x14ac:dyDescent="0.3">
      <c r="A7" s="114" t="s">
        <v>253</v>
      </c>
      <c r="B7" s="115">
        <v>0</v>
      </c>
      <c r="C7" s="115">
        <v>0.25</v>
      </c>
      <c r="D7" s="115">
        <v>0.5</v>
      </c>
      <c r="E7" s="115">
        <v>0.75</v>
      </c>
      <c r="F7" s="116">
        <v>1</v>
      </c>
      <c r="G7" s="118">
        <v>0.75</v>
      </c>
      <c r="H7" s="95">
        <v>0.75</v>
      </c>
      <c r="I7" s="95">
        <v>1</v>
      </c>
      <c r="J7" s="95">
        <v>1</v>
      </c>
      <c r="K7" s="98">
        <v>0.5</v>
      </c>
    </row>
    <row r="8" spans="1:11" ht="26.25" thickBot="1" x14ac:dyDescent="0.3">
      <c r="A8" s="114" t="s">
        <v>254</v>
      </c>
      <c r="B8" s="115">
        <v>0</v>
      </c>
      <c r="C8" s="115">
        <v>0.25</v>
      </c>
      <c r="D8" s="115">
        <v>0.5</v>
      </c>
      <c r="E8" s="115">
        <v>0.75</v>
      </c>
      <c r="F8" s="116">
        <v>1</v>
      </c>
      <c r="G8" s="118">
        <v>0.5</v>
      </c>
      <c r="H8" s="95">
        <v>0.5</v>
      </c>
      <c r="I8" s="95">
        <v>0.75</v>
      </c>
      <c r="J8" s="95">
        <v>1</v>
      </c>
      <c r="K8" s="98">
        <v>0.5</v>
      </c>
    </row>
    <row r="9" spans="1:11" ht="26.25" thickBot="1" x14ac:dyDescent="0.3">
      <c r="A9" s="42" t="s">
        <v>255</v>
      </c>
      <c r="B9" s="115">
        <v>0</v>
      </c>
      <c r="C9" s="115">
        <v>0.25</v>
      </c>
      <c r="D9" s="115">
        <v>0.5</v>
      </c>
      <c r="E9" s="115">
        <v>0.75</v>
      </c>
      <c r="F9" s="116">
        <v>1</v>
      </c>
      <c r="G9" s="118">
        <v>0.75</v>
      </c>
      <c r="H9" s="95">
        <v>0.75</v>
      </c>
      <c r="I9" s="95">
        <v>0.25</v>
      </c>
      <c r="J9" s="95">
        <v>1</v>
      </c>
      <c r="K9" s="98">
        <v>0.5</v>
      </c>
    </row>
    <row r="10" spans="1:11" ht="26.25" thickBot="1" x14ac:dyDescent="0.3">
      <c r="A10" s="42" t="s">
        <v>256</v>
      </c>
      <c r="B10" s="115">
        <v>0</v>
      </c>
      <c r="C10" s="115">
        <v>0.25</v>
      </c>
      <c r="D10" s="115">
        <v>0.5</v>
      </c>
      <c r="E10" s="115">
        <v>0.75</v>
      </c>
      <c r="F10" s="116">
        <v>1</v>
      </c>
      <c r="G10" s="119">
        <v>0.75</v>
      </c>
      <c r="H10" s="99">
        <v>0.5</v>
      </c>
      <c r="I10" s="99">
        <v>0.5</v>
      </c>
      <c r="J10" s="99">
        <v>1</v>
      </c>
      <c r="K10" s="100">
        <v>0.5</v>
      </c>
    </row>
    <row r="11" spans="1:11" ht="15.75" thickBot="1" x14ac:dyDescent="0.3">
      <c r="A11" s="259" t="s">
        <v>257</v>
      </c>
      <c r="B11" s="260"/>
      <c r="C11" s="260"/>
      <c r="D11" s="260"/>
      <c r="E11" s="260"/>
      <c r="F11" s="261"/>
    </row>
  </sheetData>
  <mergeCells count="1">
    <mergeCell ref="A11:F11"/>
  </mergeCells>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E9783-32B9-F14F-9958-7B6DF2023431}">
  <dimension ref="A1:K8"/>
  <sheetViews>
    <sheetView workbookViewId="0">
      <selection activeCell="G1" sqref="G1:K1"/>
    </sheetView>
  </sheetViews>
  <sheetFormatPr defaultColWidth="11.42578125" defaultRowHeight="15" x14ac:dyDescent="0.25"/>
  <cols>
    <col min="1" max="1" width="29" customWidth="1"/>
    <col min="9" max="9" width="19.85546875" bestFit="1" customWidth="1"/>
    <col min="11" max="11" width="18" bestFit="1" customWidth="1"/>
  </cols>
  <sheetData>
    <row r="1" spans="1:11" ht="39" thickBot="1" x14ac:dyDescent="0.3">
      <c r="A1" s="40"/>
      <c r="B1" s="41" t="s">
        <v>42</v>
      </c>
      <c r="C1" s="41" t="s">
        <v>43</v>
      </c>
      <c r="D1" s="41" t="s">
        <v>44</v>
      </c>
      <c r="E1" s="41" t="s">
        <v>45</v>
      </c>
      <c r="F1" s="117" t="s">
        <v>46</v>
      </c>
      <c r="G1" s="68" t="s">
        <v>7</v>
      </c>
      <c r="H1" s="49" t="s">
        <v>11</v>
      </c>
      <c r="I1" s="49" t="s">
        <v>12</v>
      </c>
      <c r="J1" s="49" t="s">
        <v>8</v>
      </c>
      <c r="K1" s="50" t="s">
        <v>9</v>
      </c>
    </row>
    <row r="2" spans="1:11" ht="26.25" thickBot="1" x14ac:dyDescent="0.3">
      <c r="A2" s="42" t="s">
        <v>229</v>
      </c>
      <c r="B2" s="115">
        <v>0</v>
      </c>
      <c r="C2" s="115">
        <v>0.25</v>
      </c>
      <c r="D2" s="115">
        <v>0.5</v>
      </c>
      <c r="E2" s="115">
        <v>0.75</v>
      </c>
      <c r="F2" s="116">
        <v>1</v>
      </c>
      <c r="G2" s="118">
        <v>0.25</v>
      </c>
      <c r="H2" s="95">
        <v>0.25</v>
      </c>
      <c r="I2" s="95">
        <v>0.75</v>
      </c>
      <c r="J2" s="95">
        <v>0.75</v>
      </c>
      <c r="K2" s="98">
        <v>0.5</v>
      </c>
    </row>
    <row r="3" spans="1:11" ht="39" thickBot="1" x14ac:dyDescent="0.3">
      <c r="A3" s="42" t="s">
        <v>230</v>
      </c>
      <c r="B3" s="115">
        <v>0</v>
      </c>
      <c r="C3" s="115">
        <v>0.25</v>
      </c>
      <c r="D3" s="115">
        <v>0.5</v>
      </c>
      <c r="E3" s="115">
        <v>0.75</v>
      </c>
      <c r="F3" s="116">
        <v>1</v>
      </c>
      <c r="G3" s="118">
        <v>0.5</v>
      </c>
      <c r="H3" s="95">
        <v>0.25</v>
      </c>
      <c r="I3" s="95">
        <v>0</v>
      </c>
      <c r="J3" s="95">
        <v>0</v>
      </c>
      <c r="K3" s="98">
        <v>0.75</v>
      </c>
    </row>
    <row r="4" spans="1:11" ht="39" thickBot="1" x14ac:dyDescent="0.3">
      <c r="A4" s="42" t="s">
        <v>231</v>
      </c>
      <c r="B4" s="115">
        <v>0</v>
      </c>
      <c r="C4" s="115">
        <v>0.25</v>
      </c>
      <c r="D4" s="115">
        <v>0.5</v>
      </c>
      <c r="E4" s="115">
        <v>0.75</v>
      </c>
      <c r="F4" s="116">
        <v>1</v>
      </c>
      <c r="G4" s="118">
        <v>0.25</v>
      </c>
      <c r="H4" s="95">
        <v>0.5</v>
      </c>
      <c r="I4" s="95">
        <v>1</v>
      </c>
      <c r="J4" s="95">
        <v>1</v>
      </c>
      <c r="K4" s="98">
        <v>0.5</v>
      </c>
    </row>
    <row r="5" spans="1:11" ht="39" thickBot="1" x14ac:dyDescent="0.3">
      <c r="A5" s="114" t="s">
        <v>232</v>
      </c>
      <c r="B5" s="115">
        <v>0</v>
      </c>
      <c r="C5" s="115">
        <v>0.25</v>
      </c>
      <c r="D5" s="115">
        <v>0.5</v>
      </c>
      <c r="E5" s="115">
        <v>0.75</v>
      </c>
      <c r="F5" s="116">
        <v>1</v>
      </c>
      <c r="G5" s="118">
        <v>0.25</v>
      </c>
      <c r="H5" s="95">
        <v>0.25</v>
      </c>
      <c r="I5" s="95">
        <v>0.5</v>
      </c>
      <c r="J5" s="95">
        <v>0</v>
      </c>
      <c r="K5" s="98">
        <v>0.25</v>
      </c>
    </row>
    <row r="6" spans="1:11" ht="51.75" thickBot="1" x14ac:dyDescent="0.3">
      <c r="A6" s="42" t="s">
        <v>233</v>
      </c>
      <c r="B6" s="115">
        <v>0</v>
      </c>
      <c r="C6" s="115">
        <v>0.25</v>
      </c>
      <c r="D6" s="115">
        <v>0.5</v>
      </c>
      <c r="E6" s="115">
        <v>0.75</v>
      </c>
      <c r="F6" s="116">
        <v>1</v>
      </c>
      <c r="G6" s="118">
        <v>0.25</v>
      </c>
      <c r="H6" s="95">
        <v>0</v>
      </c>
      <c r="I6" s="95">
        <v>0.25</v>
      </c>
      <c r="J6" s="95">
        <v>0</v>
      </c>
      <c r="K6" s="98">
        <v>0</v>
      </c>
    </row>
    <row r="7" spans="1:11" ht="64.5" thickBot="1" x14ac:dyDescent="0.3">
      <c r="A7" s="42" t="s">
        <v>234</v>
      </c>
      <c r="B7" s="115">
        <v>0</v>
      </c>
      <c r="C7" s="115">
        <v>0.25</v>
      </c>
      <c r="D7" s="115">
        <v>0.5</v>
      </c>
      <c r="E7" s="115">
        <v>0.75</v>
      </c>
      <c r="F7" s="116">
        <v>1</v>
      </c>
      <c r="G7" s="119">
        <v>0.5</v>
      </c>
      <c r="H7" s="99">
        <v>0.5</v>
      </c>
      <c r="I7" s="99">
        <v>0.75</v>
      </c>
      <c r="J7" s="99">
        <v>0.75</v>
      </c>
      <c r="K7" s="100">
        <v>1</v>
      </c>
    </row>
    <row r="8" spans="1:11" ht="15.75" thickBot="1" x14ac:dyDescent="0.3">
      <c r="A8" s="42" t="s">
        <v>235</v>
      </c>
      <c r="B8" s="88"/>
      <c r="C8" s="88"/>
      <c r="D8" s="88"/>
      <c r="E8" s="88"/>
      <c r="F8" s="88"/>
    </row>
  </sheetData>
  <pageMargins left="0.511811024" right="0.511811024" top="0.78740157499999996" bottom="0.78740157499999996" header="0.31496062000000002" footer="0.3149606200000000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298EA-2968-044D-86DF-DD6DC5A38122}">
  <dimension ref="A1:B19"/>
  <sheetViews>
    <sheetView workbookViewId="0">
      <selection activeCell="A8" sqref="A8"/>
    </sheetView>
  </sheetViews>
  <sheetFormatPr defaultColWidth="11.42578125" defaultRowHeight="15" x14ac:dyDescent="0.25"/>
  <cols>
    <col min="1" max="1" width="52.85546875" customWidth="1"/>
    <col min="2" max="2" width="114.7109375" customWidth="1"/>
  </cols>
  <sheetData>
    <row r="1" spans="1:2" x14ac:dyDescent="0.25">
      <c r="A1" t="s">
        <v>5352</v>
      </c>
      <c r="B1" t="s">
        <v>5353</v>
      </c>
    </row>
    <row r="2" spans="1:2" ht="75" x14ac:dyDescent="0.25">
      <c r="A2" s="220" t="s">
        <v>5354</v>
      </c>
      <c r="B2" s="220" t="s">
        <v>5355</v>
      </c>
    </row>
    <row r="3" spans="1:2" ht="90" x14ac:dyDescent="0.25">
      <c r="A3" s="220" t="s">
        <v>5356</v>
      </c>
      <c r="B3" s="220" t="s">
        <v>5357</v>
      </c>
    </row>
    <row r="4" spans="1:2" ht="60" x14ac:dyDescent="0.25">
      <c r="A4" s="220" t="s">
        <v>5358</v>
      </c>
      <c r="B4" s="220" t="s">
        <v>5359</v>
      </c>
    </row>
    <row r="5" spans="1:2" ht="75" x14ac:dyDescent="0.25">
      <c r="A5" s="220" t="s">
        <v>5360</v>
      </c>
      <c r="B5" s="220" t="s">
        <v>5361</v>
      </c>
    </row>
    <row r="6" spans="1:2" ht="75" x14ac:dyDescent="0.25">
      <c r="A6" s="220" t="s">
        <v>5362</v>
      </c>
      <c r="B6" s="220" t="s">
        <v>5363</v>
      </c>
    </row>
    <row r="7" spans="1:2" ht="60" x14ac:dyDescent="0.25">
      <c r="A7" s="220" t="s">
        <v>5364</v>
      </c>
      <c r="B7" s="220" t="s">
        <v>5365</v>
      </c>
    </row>
    <row r="8" spans="1:2" x14ac:dyDescent="0.25">
      <c r="A8" s="220"/>
      <c r="B8" s="220"/>
    </row>
    <row r="9" spans="1:2" x14ac:dyDescent="0.25">
      <c r="A9" s="220"/>
      <c r="B9" s="220"/>
    </row>
    <row r="10" spans="1:2" x14ac:dyDescent="0.25">
      <c r="A10" s="220"/>
      <c r="B10" s="220"/>
    </row>
    <row r="11" spans="1:2" x14ac:dyDescent="0.25">
      <c r="A11" s="220"/>
      <c r="B11" s="220"/>
    </row>
    <row r="12" spans="1:2" x14ac:dyDescent="0.25">
      <c r="A12" s="220"/>
      <c r="B12" s="220"/>
    </row>
    <row r="13" spans="1:2" x14ac:dyDescent="0.25">
      <c r="A13" s="220"/>
      <c r="B13" s="220"/>
    </row>
    <row r="14" spans="1:2" x14ac:dyDescent="0.25">
      <c r="A14" s="220"/>
      <c r="B14" s="220"/>
    </row>
    <row r="15" spans="1:2" x14ac:dyDescent="0.25">
      <c r="A15" s="220"/>
      <c r="B15" s="220"/>
    </row>
    <row r="16" spans="1:2" x14ac:dyDescent="0.25">
      <c r="A16" s="220"/>
      <c r="B16" s="220"/>
    </row>
    <row r="17" spans="1:2" x14ac:dyDescent="0.25">
      <c r="A17" s="220"/>
      <c r="B17" s="220"/>
    </row>
    <row r="18" spans="1:2" x14ac:dyDescent="0.25">
      <c r="A18" s="220"/>
      <c r="B18" s="220"/>
    </row>
    <row r="19" spans="1:2" x14ac:dyDescent="0.25">
      <c r="A19" s="220"/>
      <c r="B19" s="220"/>
    </row>
  </sheetData>
  <pageMargins left="0.511811024" right="0.511811024" top="0.78740157499999996" bottom="0.78740157499999996" header="0.31496062000000002" footer="0.3149606200000000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4C975-0A21-1742-95AC-9F61BB21A583}">
  <dimension ref="A1:L7"/>
  <sheetViews>
    <sheetView workbookViewId="0">
      <selection activeCell="H1" sqref="H1:L1"/>
    </sheetView>
  </sheetViews>
  <sheetFormatPr defaultColWidth="11.42578125" defaultRowHeight="15" x14ac:dyDescent="0.25"/>
  <cols>
    <col min="10" max="10" width="19.85546875" bestFit="1" customWidth="1"/>
    <col min="12" max="12" width="18" bestFit="1" customWidth="1"/>
  </cols>
  <sheetData>
    <row r="1" spans="1:12" ht="51.75" thickBot="1" x14ac:dyDescent="0.3">
      <c r="A1" s="93" t="s">
        <v>209</v>
      </c>
      <c r="B1" s="84" t="s">
        <v>210</v>
      </c>
      <c r="C1" s="84" t="s">
        <v>211</v>
      </c>
      <c r="D1" s="84" t="s">
        <v>212</v>
      </c>
      <c r="E1" s="84" t="s">
        <v>213</v>
      </c>
      <c r="F1" s="84" t="s">
        <v>214</v>
      </c>
      <c r="G1" s="84" t="s">
        <v>220</v>
      </c>
      <c r="H1" s="49" t="s">
        <v>7</v>
      </c>
      <c r="I1" s="49" t="s">
        <v>11</v>
      </c>
      <c r="J1" s="49" t="s">
        <v>12</v>
      </c>
      <c r="K1" s="49" t="s">
        <v>8</v>
      </c>
      <c r="L1" s="50" t="s">
        <v>9</v>
      </c>
    </row>
    <row r="2" spans="1:12" ht="15.75" thickBot="1" x14ac:dyDescent="0.3">
      <c r="A2" s="94" t="s">
        <v>215</v>
      </c>
      <c r="B2" s="43">
        <v>1</v>
      </c>
      <c r="C2" s="43">
        <v>1</v>
      </c>
      <c r="D2" s="43">
        <v>0.75</v>
      </c>
      <c r="E2" s="45">
        <v>50</v>
      </c>
      <c r="F2" s="45">
        <v>25</v>
      </c>
      <c r="G2" s="64">
        <v>0</v>
      </c>
      <c r="H2" s="52">
        <v>0</v>
      </c>
      <c r="I2" s="96">
        <v>0</v>
      </c>
      <c r="J2" s="96">
        <v>1</v>
      </c>
      <c r="K2" s="96">
        <v>0</v>
      </c>
      <c r="L2" s="97">
        <v>0</v>
      </c>
    </row>
    <row r="3" spans="1:12" ht="30.75" thickBot="1" x14ac:dyDescent="0.3">
      <c r="A3" s="94" t="s">
        <v>216</v>
      </c>
      <c r="B3" s="43">
        <v>1</v>
      </c>
      <c r="C3" s="43">
        <v>1</v>
      </c>
      <c r="D3" s="43">
        <v>0.75</v>
      </c>
      <c r="E3" s="45">
        <v>50</v>
      </c>
      <c r="F3" s="45">
        <v>25</v>
      </c>
      <c r="G3" s="64">
        <v>0</v>
      </c>
      <c r="H3" s="55">
        <v>0</v>
      </c>
      <c r="I3" s="95">
        <v>0</v>
      </c>
      <c r="J3" s="95">
        <v>0</v>
      </c>
      <c r="K3" s="95">
        <v>0</v>
      </c>
      <c r="L3" s="98">
        <v>0</v>
      </c>
    </row>
    <row r="4" spans="1:12" ht="30.75" thickBot="1" x14ac:dyDescent="0.3">
      <c r="A4" s="94" t="s">
        <v>217</v>
      </c>
      <c r="B4" s="43">
        <v>1</v>
      </c>
      <c r="C4" s="43">
        <v>1</v>
      </c>
      <c r="D4" s="43">
        <v>0.75</v>
      </c>
      <c r="E4" s="45">
        <v>50</v>
      </c>
      <c r="F4" s="45">
        <v>25</v>
      </c>
      <c r="G4" s="64">
        <v>0</v>
      </c>
      <c r="H4" s="55">
        <v>0</v>
      </c>
      <c r="I4" s="95">
        <v>0</v>
      </c>
      <c r="J4" s="95">
        <v>0.25</v>
      </c>
      <c r="K4" s="95">
        <v>0</v>
      </c>
      <c r="L4" s="98">
        <v>0</v>
      </c>
    </row>
    <row r="5" spans="1:12" ht="30.75" thickBot="1" x14ac:dyDescent="0.3">
      <c r="A5" s="94" t="s">
        <v>218</v>
      </c>
      <c r="B5" s="43">
        <v>1</v>
      </c>
      <c r="C5" s="43">
        <v>1</v>
      </c>
      <c r="D5" s="43">
        <v>0.75</v>
      </c>
      <c r="E5" s="45">
        <v>50</v>
      </c>
      <c r="F5" s="45">
        <v>25</v>
      </c>
      <c r="G5" s="64">
        <v>0</v>
      </c>
      <c r="H5" s="55">
        <v>0</v>
      </c>
      <c r="I5" s="95">
        <v>0</v>
      </c>
      <c r="J5" s="95">
        <v>0</v>
      </c>
      <c r="K5" s="95">
        <v>0</v>
      </c>
      <c r="L5" s="98">
        <v>0</v>
      </c>
    </row>
    <row r="6" spans="1:12" ht="30.75" thickBot="1" x14ac:dyDescent="0.3">
      <c r="A6" s="94" t="s">
        <v>219</v>
      </c>
      <c r="B6" s="43">
        <v>1</v>
      </c>
      <c r="C6" s="43">
        <v>1</v>
      </c>
      <c r="D6" s="43">
        <v>0.75</v>
      </c>
      <c r="E6" s="45">
        <v>50</v>
      </c>
      <c r="F6" s="45">
        <v>25</v>
      </c>
      <c r="G6" s="64">
        <v>0</v>
      </c>
      <c r="H6" s="57">
        <v>0</v>
      </c>
      <c r="I6" s="99">
        <v>0</v>
      </c>
      <c r="J6" s="99">
        <v>1</v>
      </c>
      <c r="K6" s="99">
        <v>0</v>
      </c>
      <c r="L6" s="100">
        <v>0</v>
      </c>
    </row>
    <row r="7" spans="1:12" x14ac:dyDescent="0.25">
      <c r="H7" s="63"/>
    </row>
  </sheetData>
  <pageMargins left="0.511811024" right="0.511811024" top="0.78740157499999996" bottom="0.78740157499999996" header="0.31496062000000002" footer="0.3149606200000000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E93DC-C490-314A-9D5A-18711612C8B7}">
  <dimension ref="A1:F43"/>
  <sheetViews>
    <sheetView workbookViewId="0">
      <selection sqref="A1:F43"/>
    </sheetView>
  </sheetViews>
  <sheetFormatPr defaultColWidth="11.42578125" defaultRowHeight="15" x14ac:dyDescent="0.25"/>
  <cols>
    <col min="2" max="2" width="40.7109375" bestFit="1" customWidth="1"/>
    <col min="3" max="4" width="32.42578125" bestFit="1" customWidth="1"/>
    <col min="5" max="5" width="30.140625" bestFit="1" customWidth="1"/>
    <col min="6" max="6" width="36.42578125" bestFit="1" customWidth="1"/>
  </cols>
  <sheetData>
    <row r="1" spans="1:6" ht="15.75" thickBot="1" x14ac:dyDescent="0.3">
      <c r="A1" s="113"/>
      <c r="B1" s="24" t="s">
        <v>7</v>
      </c>
      <c r="C1" s="16" t="s">
        <v>11</v>
      </c>
      <c r="D1" s="16" t="s">
        <v>12</v>
      </c>
      <c r="E1" s="16" t="s">
        <v>8</v>
      </c>
      <c r="F1" s="17" t="s">
        <v>9</v>
      </c>
    </row>
    <row r="2" spans="1:6" ht="15.75" x14ac:dyDescent="0.25">
      <c r="A2" s="108">
        <v>1</v>
      </c>
      <c r="B2" s="109" t="s">
        <v>122</v>
      </c>
      <c r="C2" s="110" t="s">
        <v>122</v>
      </c>
      <c r="D2" s="110" t="s">
        <v>124</v>
      </c>
      <c r="E2" s="111" t="s">
        <v>164</v>
      </c>
      <c r="F2" s="112" t="s">
        <v>165</v>
      </c>
    </row>
    <row r="3" spans="1:6" ht="15.75" x14ac:dyDescent="0.25">
      <c r="A3" s="106">
        <v>2</v>
      </c>
      <c r="B3" s="105" t="s">
        <v>163</v>
      </c>
      <c r="C3" s="101" t="s">
        <v>137</v>
      </c>
      <c r="D3" s="101" t="s">
        <v>126</v>
      </c>
      <c r="E3" s="66" t="s">
        <v>137</v>
      </c>
      <c r="F3" s="102" t="s">
        <v>205</v>
      </c>
    </row>
    <row r="4" spans="1:6" ht="15.75" x14ac:dyDescent="0.25">
      <c r="A4" s="106">
        <v>3</v>
      </c>
      <c r="B4" t="s">
        <v>162</v>
      </c>
      <c r="C4" s="101" t="s">
        <v>143</v>
      </c>
      <c r="D4" s="101" t="s">
        <v>125</v>
      </c>
      <c r="E4" s="66" t="s">
        <v>124</v>
      </c>
      <c r="F4" s="70" t="s">
        <v>206</v>
      </c>
    </row>
    <row r="5" spans="1:6" ht="15.75" x14ac:dyDescent="0.25">
      <c r="A5" s="106">
        <v>4</v>
      </c>
      <c r="B5" s="105" t="s">
        <v>123</v>
      </c>
      <c r="C5" s="101" t="s">
        <v>149</v>
      </c>
      <c r="D5" s="101" t="s">
        <v>127</v>
      </c>
      <c r="E5" s="66" t="s">
        <v>126</v>
      </c>
      <c r="F5" s="102" t="s">
        <v>166</v>
      </c>
    </row>
    <row r="6" spans="1:6" ht="15.75" x14ac:dyDescent="0.25">
      <c r="A6" s="106">
        <v>5</v>
      </c>
      <c r="B6" s="105" t="s">
        <v>124</v>
      </c>
      <c r="C6" s="101" t="s">
        <v>123</v>
      </c>
      <c r="D6" s="101" t="s">
        <v>123</v>
      </c>
      <c r="E6" s="66" t="s">
        <v>130</v>
      </c>
      <c r="F6" s="102" t="s">
        <v>167</v>
      </c>
    </row>
    <row r="7" spans="1:6" ht="15.75" x14ac:dyDescent="0.25">
      <c r="A7" s="106">
        <v>6</v>
      </c>
      <c r="B7" s="105" t="s">
        <v>125</v>
      </c>
      <c r="C7" s="101" t="s">
        <v>141</v>
      </c>
      <c r="D7" s="101" t="s">
        <v>129</v>
      </c>
      <c r="E7" s="66" t="s">
        <v>132</v>
      </c>
      <c r="F7" s="102" t="s">
        <v>168</v>
      </c>
    </row>
    <row r="8" spans="1:6" ht="15.75" x14ac:dyDescent="0.25">
      <c r="A8" s="106">
        <v>7</v>
      </c>
      <c r="B8" s="105" t="s">
        <v>126</v>
      </c>
      <c r="C8" s="101" t="s">
        <v>126</v>
      </c>
      <c r="D8" s="101" t="s">
        <v>128</v>
      </c>
      <c r="E8" s="66" t="s">
        <v>133</v>
      </c>
      <c r="F8" s="102" t="s">
        <v>169</v>
      </c>
    </row>
    <row r="9" spans="1:6" ht="15.75" x14ac:dyDescent="0.25">
      <c r="A9" s="106">
        <v>8</v>
      </c>
      <c r="B9" s="105" t="s">
        <v>127</v>
      </c>
      <c r="C9" s="101" t="s">
        <v>129</v>
      </c>
      <c r="D9" s="101" t="s">
        <v>122</v>
      </c>
      <c r="E9" s="66" t="s">
        <v>139</v>
      </c>
      <c r="F9" s="102" t="s">
        <v>170</v>
      </c>
    </row>
    <row r="10" spans="1:6" ht="15.75" x14ac:dyDescent="0.25">
      <c r="A10" s="106">
        <v>9</v>
      </c>
      <c r="B10" s="105" t="s">
        <v>128</v>
      </c>
      <c r="C10" s="101" t="s">
        <v>154</v>
      </c>
      <c r="D10" s="101" t="s">
        <v>137</v>
      </c>
      <c r="E10" s="66" t="s">
        <v>147</v>
      </c>
      <c r="F10" s="102" t="s">
        <v>171</v>
      </c>
    </row>
    <row r="11" spans="1:6" ht="15.75" x14ac:dyDescent="0.25">
      <c r="A11" s="106">
        <v>10</v>
      </c>
      <c r="B11" s="105" t="s">
        <v>129</v>
      </c>
      <c r="C11" s="101" t="s">
        <v>152</v>
      </c>
      <c r="D11" s="101" t="s">
        <v>147</v>
      </c>
      <c r="E11" s="66" t="s">
        <v>162</v>
      </c>
      <c r="F11" s="102" t="s">
        <v>172</v>
      </c>
    </row>
    <row r="12" spans="1:6" ht="15.75" x14ac:dyDescent="0.25">
      <c r="A12" s="106">
        <v>11</v>
      </c>
      <c r="B12" s="105" t="s">
        <v>130</v>
      </c>
      <c r="C12" s="101" t="s">
        <v>153</v>
      </c>
      <c r="D12" s="101" t="s">
        <v>134</v>
      </c>
      <c r="E12" s="66" t="s">
        <v>149</v>
      </c>
      <c r="F12" s="102" t="s">
        <v>173</v>
      </c>
    </row>
    <row r="13" spans="1:6" ht="15.75" x14ac:dyDescent="0.25">
      <c r="A13" s="106">
        <v>12</v>
      </c>
      <c r="B13" s="105" t="s">
        <v>131</v>
      </c>
      <c r="C13" s="101" t="s">
        <v>147</v>
      </c>
      <c r="D13" s="101" t="s">
        <v>143</v>
      </c>
      <c r="E13" s="66" t="s">
        <v>150</v>
      </c>
      <c r="F13" s="102" t="s">
        <v>174</v>
      </c>
    </row>
    <row r="14" spans="1:6" ht="15.75" x14ac:dyDescent="0.25">
      <c r="A14" s="106">
        <v>13</v>
      </c>
      <c r="B14" s="105" t="s">
        <v>132</v>
      </c>
      <c r="C14" s="101" t="s">
        <v>144</v>
      </c>
      <c r="D14" s="101" t="s">
        <v>145</v>
      </c>
      <c r="E14" s="66" t="s">
        <v>151</v>
      </c>
      <c r="F14" s="102" t="s">
        <v>175</v>
      </c>
    </row>
    <row r="15" spans="1:6" ht="15.75" x14ac:dyDescent="0.25">
      <c r="A15" s="106">
        <v>14</v>
      </c>
      <c r="B15" s="105" t="s">
        <v>133</v>
      </c>
      <c r="C15" s="101" t="s">
        <v>150</v>
      </c>
      <c r="D15" s="101" t="s">
        <v>140</v>
      </c>
      <c r="E15" s="66" t="s">
        <v>152</v>
      </c>
      <c r="F15" s="102" t="s">
        <v>176</v>
      </c>
    </row>
    <row r="16" spans="1:6" ht="15.75" x14ac:dyDescent="0.25">
      <c r="A16" s="106">
        <v>15</v>
      </c>
      <c r="B16" s="105" t="s">
        <v>134</v>
      </c>
      <c r="C16" s="101" t="s">
        <v>145</v>
      </c>
      <c r="D16" s="101" t="s">
        <v>141</v>
      </c>
      <c r="E16" s="66" t="s">
        <v>156</v>
      </c>
      <c r="F16" s="102" t="s">
        <v>177</v>
      </c>
    </row>
    <row r="17" spans="1:6" ht="15.75" x14ac:dyDescent="0.25">
      <c r="A17" s="106">
        <v>16</v>
      </c>
      <c r="B17" s="105" t="s">
        <v>135</v>
      </c>
      <c r="C17" s="101" t="s">
        <v>159</v>
      </c>
      <c r="D17" s="101" t="s">
        <v>152</v>
      </c>
      <c r="E17" s="66" t="s">
        <v>157</v>
      </c>
      <c r="F17" s="102" t="s">
        <v>178</v>
      </c>
    </row>
    <row r="18" spans="1:6" ht="15.75" x14ac:dyDescent="0.25">
      <c r="A18" s="106">
        <v>17</v>
      </c>
      <c r="B18" s="105" t="s">
        <v>136</v>
      </c>
      <c r="C18" s="101" t="s">
        <v>146</v>
      </c>
      <c r="D18" s="101" t="s">
        <v>153</v>
      </c>
      <c r="E18" s="66" t="s">
        <v>163</v>
      </c>
      <c r="F18" s="102" t="s">
        <v>179</v>
      </c>
    </row>
    <row r="19" spans="1:6" ht="15.75" x14ac:dyDescent="0.25">
      <c r="A19" s="106">
        <v>18</v>
      </c>
      <c r="B19" s="105" t="s">
        <v>137</v>
      </c>
      <c r="C19" s="101" t="s">
        <v>158</v>
      </c>
      <c r="D19" s="101" t="s">
        <v>154</v>
      </c>
      <c r="E19" s="66" t="s">
        <v>161</v>
      </c>
      <c r="F19" s="102" t="s">
        <v>180</v>
      </c>
    </row>
    <row r="20" spans="1:6" ht="15.75" x14ac:dyDescent="0.25">
      <c r="A20" s="106">
        <v>19</v>
      </c>
      <c r="B20" s="105" t="s">
        <v>138</v>
      </c>
      <c r="C20" s="101" t="s">
        <v>133</v>
      </c>
      <c r="D20" s="101" t="s">
        <v>155</v>
      </c>
      <c r="E20" s="66" t="s">
        <v>123</v>
      </c>
      <c r="F20" s="102" t="s">
        <v>181</v>
      </c>
    </row>
    <row r="21" spans="1:6" ht="15.75" x14ac:dyDescent="0.25">
      <c r="A21" s="106">
        <v>20</v>
      </c>
      <c r="B21" s="105" t="s">
        <v>139</v>
      </c>
      <c r="C21" s="101" t="s">
        <v>132</v>
      </c>
      <c r="D21" s="101" t="s">
        <v>163</v>
      </c>
      <c r="E21" s="66" t="s">
        <v>125</v>
      </c>
      <c r="F21" s="102" t="s">
        <v>182</v>
      </c>
    </row>
    <row r="22" spans="1:6" ht="15.75" x14ac:dyDescent="0.25">
      <c r="A22" s="106">
        <v>21</v>
      </c>
      <c r="B22" s="105" t="s">
        <v>140</v>
      </c>
      <c r="C22" s="101" t="s">
        <v>151</v>
      </c>
      <c r="D22" s="101" t="s">
        <v>161</v>
      </c>
      <c r="E22" s="66" t="s">
        <v>127</v>
      </c>
      <c r="F22" s="102" t="s">
        <v>183</v>
      </c>
    </row>
    <row r="23" spans="1:6" ht="15.75" x14ac:dyDescent="0.25">
      <c r="A23" s="106">
        <v>22</v>
      </c>
      <c r="B23" s="105" t="s">
        <v>141</v>
      </c>
      <c r="C23" s="101" t="s">
        <v>157</v>
      </c>
      <c r="D23" s="101" t="s">
        <v>144</v>
      </c>
      <c r="E23" s="66" t="s">
        <v>128</v>
      </c>
      <c r="F23" s="102" t="s">
        <v>184</v>
      </c>
    </row>
    <row r="24" spans="1:6" ht="15.75" x14ac:dyDescent="0.25">
      <c r="A24" s="106">
        <v>23</v>
      </c>
      <c r="B24" s="105" t="s">
        <v>142</v>
      </c>
      <c r="C24" s="101" t="s">
        <v>125</v>
      </c>
      <c r="D24" s="101" t="s">
        <v>146</v>
      </c>
      <c r="E24" s="66" t="s">
        <v>129</v>
      </c>
      <c r="F24" s="102" t="s">
        <v>185</v>
      </c>
    </row>
    <row r="25" spans="1:6" ht="15.75" x14ac:dyDescent="0.25">
      <c r="A25" s="106">
        <v>24</v>
      </c>
      <c r="B25" s="105" t="s">
        <v>143</v>
      </c>
      <c r="C25" s="101" t="s">
        <v>156</v>
      </c>
      <c r="D25" s="101" t="s">
        <v>142</v>
      </c>
      <c r="E25" s="66" t="s">
        <v>131</v>
      </c>
      <c r="F25" s="102" t="s">
        <v>186</v>
      </c>
    </row>
    <row r="26" spans="1:6" ht="15.75" x14ac:dyDescent="0.25">
      <c r="A26" s="106">
        <v>25</v>
      </c>
      <c r="B26" s="105" t="s">
        <v>144</v>
      </c>
      <c r="C26" s="101" t="s">
        <v>127</v>
      </c>
      <c r="D26" s="101" t="s">
        <v>162</v>
      </c>
      <c r="E26" s="66" t="s">
        <v>134</v>
      </c>
      <c r="F26" s="102" t="s">
        <v>187</v>
      </c>
    </row>
    <row r="27" spans="1:6" ht="15.75" x14ac:dyDescent="0.25">
      <c r="A27" s="106">
        <v>26</v>
      </c>
      <c r="B27" s="105" t="s">
        <v>145</v>
      </c>
      <c r="C27" s="101" t="s">
        <v>155</v>
      </c>
      <c r="D27" s="101" t="s">
        <v>149</v>
      </c>
      <c r="E27" s="66" t="s">
        <v>135</v>
      </c>
      <c r="F27" s="102" t="s">
        <v>188</v>
      </c>
    </row>
    <row r="28" spans="1:6" ht="15.75" x14ac:dyDescent="0.25">
      <c r="A28" s="106">
        <v>27</v>
      </c>
      <c r="B28" s="105" t="s">
        <v>146</v>
      </c>
      <c r="C28" s="101" t="s">
        <v>162</v>
      </c>
      <c r="D28" s="101" t="s">
        <v>160</v>
      </c>
      <c r="E28" s="66" t="s">
        <v>136</v>
      </c>
      <c r="F28" s="102" t="s">
        <v>189</v>
      </c>
    </row>
    <row r="29" spans="1:6" ht="15.75" x14ac:dyDescent="0.25">
      <c r="A29" s="106">
        <v>28</v>
      </c>
      <c r="B29" s="105" t="s">
        <v>147</v>
      </c>
      <c r="C29" s="101" t="s">
        <v>160</v>
      </c>
      <c r="D29" s="101" t="s">
        <v>131</v>
      </c>
      <c r="E29" s="66" t="s">
        <v>138</v>
      </c>
      <c r="F29" s="102" t="s">
        <v>190</v>
      </c>
    </row>
    <row r="30" spans="1:6" ht="15.75" x14ac:dyDescent="0.25">
      <c r="A30" s="106">
        <v>29</v>
      </c>
      <c r="B30" s="105" t="s">
        <v>148</v>
      </c>
      <c r="C30" s="101" t="s">
        <v>139</v>
      </c>
      <c r="D30" s="101" t="s">
        <v>136</v>
      </c>
      <c r="E30" s="66" t="s">
        <v>140</v>
      </c>
      <c r="F30" s="102" t="s">
        <v>191</v>
      </c>
    </row>
    <row r="31" spans="1:6" ht="15.75" x14ac:dyDescent="0.25">
      <c r="A31" s="106">
        <v>30</v>
      </c>
      <c r="B31" s="105" t="s">
        <v>149</v>
      </c>
      <c r="C31" s="101" t="s">
        <v>128</v>
      </c>
      <c r="D31" s="101" t="s">
        <v>138</v>
      </c>
      <c r="E31" s="66" t="s">
        <v>141</v>
      </c>
      <c r="F31" s="102" t="s">
        <v>192</v>
      </c>
    </row>
    <row r="32" spans="1:6" ht="15.75" x14ac:dyDescent="0.25">
      <c r="A32" s="106">
        <v>31</v>
      </c>
      <c r="B32" s="105" t="s">
        <v>150</v>
      </c>
      <c r="C32" s="101" t="s">
        <v>148</v>
      </c>
      <c r="D32" s="101" t="s">
        <v>148</v>
      </c>
      <c r="E32" s="66" t="s">
        <v>142</v>
      </c>
      <c r="F32" s="102" t="s">
        <v>193</v>
      </c>
    </row>
    <row r="33" spans="1:6" ht="15.75" x14ac:dyDescent="0.25">
      <c r="A33" s="106">
        <v>32</v>
      </c>
      <c r="B33" s="105" t="s">
        <v>151</v>
      </c>
      <c r="C33" s="101" t="s">
        <v>138</v>
      </c>
      <c r="D33" s="101" t="s">
        <v>130</v>
      </c>
      <c r="E33" s="66" t="s">
        <v>143</v>
      </c>
      <c r="F33" s="102" t="s">
        <v>194</v>
      </c>
    </row>
    <row r="34" spans="1:6" ht="15.75" x14ac:dyDescent="0.25">
      <c r="A34" s="106">
        <v>33</v>
      </c>
      <c r="B34" s="105" t="s">
        <v>152</v>
      </c>
      <c r="C34" s="101" t="s">
        <v>124</v>
      </c>
      <c r="D34" s="101" t="s">
        <v>132</v>
      </c>
      <c r="E34" s="66" t="s">
        <v>144</v>
      </c>
      <c r="F34" s="102" t="s">
        <v>195</v>
      </c>
    </row>
    <row r="35" spans="1:6" ht="15.75" x14ac:dyDescent="0.25">
      <c r="A35" s="106">
        <v>34</v>
      </c>
      <c r="B35" s="105" t="s">
        <v>153</v>
      </c>
      <c r="C35" s="101" t="s">
        <v>136</v>
      </c>
      <c r="D35" s="101" t="s">
        <v>133</v>
      </c>
      <c r="E35" s="66" t="s">
        <v>145</v>
      </c>
      <c r="F35" s="102" t="s">
        <v>196</v>
      </c>
    </row>
    <row r="36" spans="1:6" ht="15.75" x14ac:dyDescent="0.25">
      <c r="A36" s="106">
        <v>35</v>
      </c>
      <c r="B36" s="105" t="s">
        <v>154</v>
      </c>
      <c r="C36" s="101" t="s">
        <v>142</v>
      </c>
      <c r="D36" s="101" t="s">
        <v>135</v>
      </c>
      <c r="E36" s="66" t="s">
        <v>146</v>
      </c>
      <c r="F36" s="102" t="s">
        <v>197</v>
      </c>
    </row>
    <row r="37" spans="1:6" ht="15.75" x14ac:dyDescent="0.25">
      <c r="A37" s="106">
        <v>36</v>
      </c>
      <c r="B37" s="105" t="s">
        <v>155</v>
      </c>
      <c r="C37" s="101" t="s">
        <v>130</v>
      </c>
      <c r="D37" s="101" t="s">
        <v>139</v>
      </c>
      <c r="E37" s="66" t="s">
        <v>148</v>
      </c>
      <c r="F37" s="102" t="s">
        <v>198</v>
      </c>
    </row>
    <row r="38" spans="1:6" ht="15.75" x14ac:dyDescent="0.25">
      <c r="A38" s="106">
        <v>37</v>
      </c>
      <c r="B38" s="105" t="s">
        <v>156</v>
      </c>
      <c r="C38" s="101" t="s">
        <v>163</v>
      </c>
      <c r="D38" s="101" t="s">
        <v>150</v>
      </c>
      <c r="E38" s="66" t="s">
        <v>153</v>
      </c>
      <c r="F38" s="102" t="s">
        <v>199</v>
      </c>
    </row>
    <row r="39" spans="1:6" ht="15.75" x14ac:dyDescent="0.25">
      <c r="A39" s="106">
        <v>38</v>
      </c>
      <c r="B39" s="105" t="s">
        <v>157</v>
      </c>
      <c r="C39" s="101" t="s">
        <v>131</v>
      </c>
      <c r="D39" s="101" t="s">
        <v>151</v>
      </c>
      <c r="E39" s="66" t="s">
        <v>154</v>
      </c>
      <c r="F39" s="102" t="s">
        <v>200</v>
      </c>
    </row>
    <row r="40" spans="1:6" ht="15.75" x14ac:dyDescent="0.25">
      <c r="A40" s="106">
        <v>39</v>
      </c>
      <c r="B40" s="105" t="s">
        <v>158</v>
      </c>
      <c r="C40" s="101" t="s">
        <v>134</v>
      </c>
      <c r="D40" s="101" t="s">
        <v>156</v>
      </c>
      <c r="E40" s="66" t="s">
        <v>155</v>
      </c>
      <c r="F40" s="102" t="s">
        <v>201</v>
      </c>
    </row>
    <row r="41" spans="1:6" ht="15.75" x14ac:dyDescent="0.25">
      <c r="A41" s="106">
        <v>40</v>
      </c>
      <c r="B41" s="105" t="s">
        <v>159</v>
      </c>
      <c r="C41" s="101" t="s">
        <v>140</v>
      </c>
      <c r="D41" s="101" t="s">
        <v>157</v>
      </c>
      <c r="E41" s="66" t="s">
        <v>158</v>
      </c>
      <c r="F41" s="102" t="s">
        <v>202</v>
      </c>
    </row>
    <row r="42" spans="1:6" ht="15.75" x14ac:dyDescent="0.25">
      <c r="A42" s="106">
        <v>41</v>
      </c>
      <c r="B42" s="105" t="s">
        <v>160</v>
      </c>
      <c r="C42" s="101" t="s">
        <v>135</v>
      </c>
      <c r="D42" s="101" t="s">
        <v>158</v>
      </c>
      <c r="E42" s="66" t="s">
        <v>159</v>
      </c>
      <c r="F42" s="102" t="s">
        <v>203</v>
      </c>
    </row>
    <row r="43" spans="1:6" ht="16.5" thickBot="1" x14ac:dyDescent="0.3">
      <c r="A43" s="107">
        <v>42</v>
      </c>
      <c r="B43" s="105" t="s">
        <v>161</v>
      </c>
      <c r="C43" s="103" t="s">
        <v>161</v>
      </c>
      <c r="D43" s="103" t="s">
        <v>159</v>
      </c>
      <c r="E43" s="72" t="s">
        <v>160</v>
      </c>
      <c r="F43" s="104" t="s">
        <v>204</v>
      </c>
    </row>
  </sheetData>
  <pageMargins left="0.511811024" right="0.511811024" top="0.78740157499999996" bottom="0.78740157499999996" header="0.31496062000000002" footer="0.3149606200000000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DE4CF-2CE5-DA4A-85E2-A58618F3F971}">
  <dimension ref="A1:L12"/>
  <sheetViews>
    <sheetView workbookViewId="0">
      <selection activeCell="H1" sqref="H1:L1"/>
    </sheetView>
  </sheetViews>
  <sheetFormatPr defaultColWidth="11.42578125" defaultRowHeight="15" x14ac:dyDescent="0.25"/>
  <sheetData>
    <row r="1" spans="1:12" ht="39" thickBot="1" x14ac:dyDescent="0.3">
      <c r="A1" s="40"/>
      <c r="B1" s="41" t="s">
        <v>42</v>
      </c>
      <c r="C1" s="41" t="s">
        <v>43</v>
      </c>
      <c r="D1" s="41" t="s">
        <v>44</v>
      </c>
      <c r="E1" s="41" t="s">
        <v>45</v>
      </c>
      <c r="F1" s="41" t="s">
        <v>46</v>
      </c>
      <c r="G1" s="41" t="s">
        <v>108</v>
      </c>
      <c r="H1" s="16" t="s">
        <v>7</v>
      </c>
      <c r="I1" s="16" t="s">
        <v>11</v>
      </c>
      <c r="J1" s="16" t="s">
        <v>12</v>
      </c>
      <c r="K1" s="16" t="s">
        <v>8</v>
      </c>
      <c r="L1" s="17" t="s">
        <v>9</v>
      </c>
    </row>
    <row r="2" spans="1:12" ht="26.25" thickBot="1" x14ac:dyDescent="0.3">
      <c r="A2" s="44" t="s">
        <v>109</v>
      </c>
      <c r="B2" s="43">
        <v>0</v>
      </c>
      <c r="C2" s="43">
        <v>0.25</v>
      </c>
      <c r="D2" s="43">
        <v>0.5</v>
      </c>
      <c r="E2" s="89">
        <v>0.75</v>
      </c>
      <c r="F2" s="89">
        <v>1</v>
      </c>
      <c r="G2" s="43">
        <v>0</v>
      </c>
      <c r="H2" s="46">
        <v>0.5</v>
      </c>
      <c r="I2" s="46">
        <v>0</v>
      </c>
      <c r="J2" s="46">
        <v>0</v>
      </c>
      <c r="K2" s="46">
        <v>0.25</v>
      </c>
      <c r="L2" s="46">
        <v>0</v>
      </c>
    </row>
    <row r="3" spans="1:12" ht="26.25" thickBot="1" x14ac:dyDescent="0.3">
      <c r="A3" s="44" t="s">
        <v>110</v>
      </c>
      <c r="B3" s="43">
        <v>0</v>
      </c>
      <c r="C3" s="43">
        <v>0.25</v>
      </c>
      <c r="D3" s="43">
        <v>0.5</v>
      </c>
      <c r="E3" s="89">
        <v>0.75</v>
      </c>
      <c r="F3" s="89">
        <v>1</v>
      </c>
      <c r="G3" s="43">
        <v>0</v>
      </c>
      <c r="H3" s="46">
        <v>0.5</v>
      </c>
      <c r="I3" s="46">
        <v>0</v>
      </c>
      <c r="J3" s="46">
        <v>0.75</v>
      </c>
      <c r="K3" s="46">
        <v>0.25</v>
      </c>
      <c r="L3" s="46">
        <v>0</v>
      </c>
    </row>
    <row r="4" spans="1:12" ht="26.25" thickBot="1" x14ac:dyDescent="0.3">
      <c r="A4" s="44" t="s">
        <v>111</v>
      </c>
      <c r="B4" s="43">
        <v>0</v>
      </c>
      <c r="C4" s="43">
        <v>0.25</v>
      </c>
      <c r="D4" s="43">
        <v>0.5</v>
      </c>
      <c r="E4" s="89">
        <v>0.75</v>
      </c>
      <c r="F4" s="89">
        <v>1</v>
      </c>
      <c r="G4" s="43">
        <v>0</v>
      </c>
      <c r="H4" s="46">
        <v>0.75</v>
      </c>
      <c r="I4" s="46">
        <v>0.75</v>
      </c>
      <c r="J4" s="46">
        <v>0.75</v>
      </c>
      <c r="K4" s="46">
        <v>0.75</v>
      </c>
      <c r="L4" s="46">
        <v>1</v>
      </c>
    </row>
    <row r="5" spans="1:12" ht="51.75" thickBot="1" x14ac:dyDescent="0.3">
      <c r="A5" s="44" t="s">
        <v>112</v>
      </c>
      <c r="B5" s="43">
        <v>0</v>
      </c>
      <c r="C5" s="43">
        <v>0.25</v>
      </c>
      <c r="D5" s="43">
        <v>0.5</v>
      </c>
      <c r="E5" s="89">
        <v>0.75</v>
      </c>
      <c r="F5" s="89">
        <v>1</v>
      </c>
      <c r="G5" s="43">
        <v>0</v>
      </c>
      <c r="H5" s="47">
        <v>0</v>
      </c>
      <c r="I5" s="47">
        <v>0</v>
      </c>
      <c r="J5" s="47">
        <v>0.5</v>
      </c>
      <c r="K5" s="47">
        <v>0</v>
      </c>
      <c r="L5" s="47">
        <v>0</v>
      </c>
    </row>
    <row r="6" spans="1:12" ht="51.75" thickBot="1" x14ac:dyDescent="0.3">
      <c r="A6" s="44" t="s">
        <v>113</v>
      </c>
      <c r="B6" s="43">
        <v>0</v>
      </c>
      <c r="C6" s="43">
        <v>0.25</v>
      </c>
      <c r="D6" s="43">
        <v>0.5</v>
      </c>
      <c r="E6" s="89">
        <v>0.75</v>
      </c>
      <c r="F6" s="89">
        <v>1</v>
      </c>
      <c r="G6" s="43">
        <v>0</v>
      </c>
      <c r="H6" s="47">
        <v>0.5</v>
      </c>
      <c r="I6" s="47">
        <v>0.5</v>
      </c>
      <c r="J6" s="47">
        <v>1</v>
      </c>
      <c r="K6" s="47">
        <v>0.5</v>
      </c>
      <c r="L6" s="47">
        <v>0</v>
      </c>
    </row>
    <row r="7" spans="1:12" ht="26.25" thickBot="1" x14ac:dyDescent="0.3">
      <c r="A7" s="44" t="s">
        <v>114</v>
      </c>
      <c r="B7" s="43">
        <v>0</v>
      </c>
      <c r="C7" s="43">
        <v>0.25</v>
      </c>
      <c r="D7" s="43">
        <v>0.5</v>
      </c>
      <c r="E7" s="89">
        <v>0.75</v>
      </c>
      <c r="F7" s="89">
        <v>1</v>
      </c>
      <c r="G7" s="43">
        <v>0</v>
      </c>
      <c r="H7" s="47">
        <v>0</v>
      </c>
      <c r="I7" s="47">
        <v>0</v>
      </c>
      <c r="J7" s="47">
        <v>0</v>
      </c>
      <c r="K7" s="47">
        <v>0</v>
      </c>
      <c r="L7" s="47">
        <v>0</v>
      </c>
    </row>
    <row r="8" spans="1:12" ht="26.25" thickBot="1" x14ac:dyDescent="0.3">
      <c r="A8" s="44" t="s">
        <v>115</v>
      </c>
      <c r="B8" s="43">
        <v>0</v>
      </c>
      <c r="C8" s="43">
        <v>0.25</v>
      </c>
      <c r="D8" s="43">
        <v>0.5</v>
      </c>
      <c r="E8" s="89">
        <v>0.75</v>
      </c>
      <c r="F8" s="89">
        <v>1</v>
      </c>
      <c r="G8" s="43">
        <v>0</v>
      </c>
      <c r="H8" s="47">
        <v>0</v>
      </c>
      <c r="I8" s="47">
        <v>0.75</v>
      </c>
      <c r="J8" s="47">
        <v>0.75</v>
      </c>
      <c r="K8" s="47">
        <v>0.75</v>
      </c>
      <c r="L8" s="47">
        <v>0.75</v>
      </c>
    </row>
    <row r="9" spans="1:12" ht="26.25" thickBot="1" x14ac:dyDescent="0.3">
      <c r="A9" s="44" t="s">
        <v>116</v>
      </c>
      <c r="B9" s="43">
        <v>0</v>
      </c>
      <c r="C9" s="43">
        <v>0.25</v>
      </c>
      <c r="D9" s="43">
        <v>0.5</v>
      </c>
      <c r="E9" s="89">
        <v>0.75</v>
      </c>
      <c r="F9" s="89">
        <v>1</v>
      </c>
      <c r="G9" s="43">
        <v>0</v>
      </c>
      <c r="H9" s="47">
        <v>0</v>
      </c>
      <c r="I9" s="47">
        <v>0</v>
      </c>
      <c r="J9" s="47">
        <v>0.25</v>
      </c>
      <c r="K9" s="47">
        <v>0.75</v>
      </c>
      <c r="L9" s="47">
        <v>0.25</v>
      </c>
    </row>
    <row r="10" spans="1:12" ht="39" thickBot="1" x14ac:dyDescent="0.3">
      <c r="A10" s="44" t="s">
        <v>117</v>
      </c>
      <c r="B10" s="43">
        <v>0</v>
      </c>
      <c r="C10" s="43">
        <v>0.25</v>
      </c>
      <c r="D10" s="43">
        <v>0.5</v>
      </c>
      <c r="E10" s="89">
        <v>0.75</v>
      </c>
      <c r="F10" s="89">
        <v>1</v>
      </c>
      <c r="G10" s="43">
        <v>0</v>
      </c>
      <c r="H10" s="47">
        <v>0.5</v>
      </c>
      <c r="I10" s="47">
        <v>0</v>
      </c>
      <c r="J10" s="47">
        <v>0.5</v>
      </c>
      <c r="K10" s="47">
        <v>0.75</v>
      </c>
      <c r="L10" s="47">
        <v>0</v>
      </c>
    </row>
    <row r="11" spans="1:12" ht="26.25" thickBot="1" x14ac:dyDescent="0.3">
      <c r="A11" s="44" t="s">
        <v>118</v>
      </c>
      <c r="B11" s="43">
        <v>0</v>
      </c>
      <c r="C11" s="43">
        <v>0.25</v>
      </c>
      <c r="D11" s="43">
        <v>0.5</v>
      </c>
      <c r="E11" s="89">
        <v>0.75</v>
      </c>
      <c r="F11" s="89">
        <v>1</v>
      </c>
      <c r="G11" s="43">
        <v>0</v>
      </c>
      <c r="H11" s="47">
        <v>0.75</v>
      </c>
      <c r="I11" s="47">
        <v>0</v>
      </c>
      <c r="J11" s="47">
        <v>0.5</v>
      </c>
      <c r="K11" s="47">
        <v>0.75</v>
      </c>
      <c r="L11" s="47">
        <v>0.25</v>
      </c>
    </row>
    <row r="12" spans="1:12" ht="15.75" thickBot="1" x14ac:dyDescent="0.3">
      <c r="A12" s="44" t="s">
        <v>54</v>
      </c>
      <c r="B12" s="43">
        <v>0</v>
      </c>
      <c r="C12" s="43">
        <v>0.25</v>
      </c>
      <c r="D12" s="43">
        <v>0.5</v>
      </c>
      <c r="E12" s="89">
        <v>0.75</v>
      </c>
      <c r="F12" s="89">
        <v>1</v>
      </c>
      <c r="G12" s="43">
        <v>0</v>
      </c>
    </row>
  </sheetData>
  <pageMargins left="0.511811024" right="0.511811024" top="0.78740157499999996" bottom="0.78740157499999996" header="0.31496062000000002" footer="0.3149606200000000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5401E-76B1-6B41-BC56-26F8C91DBCAA}">
  <dimension ref="A1:L34"/>
  <sheetViews>
    <sheetView workbookViewId="0">
      <selection activeCell="N4" sqref="N4"/>
    </sheetView>
  </sheetViews>
  <sheetFormatPr defaultColWidth="11.42578125" defaultRowHeight="15" x14ac:dyDescent="0.25"/>
  <cols>
    <col min="10" max="10" width="19.85546875" bestFit="1" customWidth="1"/>
    <col min="11" max="11" width="8.140625" bestFit="1" customWidth="1"/>
    <col min="12" max="12" width="12.140625" bestFit="1" customWidth="1"/>
  </cols>
  <sheetData>
    <row r="1" spans="1:12" x14ac:dyDescent="0.25">
      <c r="A1" t="s">
        <v>338</v>
      </c>
      <c r="K1" s="180" t="s">
        <v>55</v>
      </c>
      <c r="L1" s="180" t="s">
        <v>366</v>
      </c>
    </row>
    <row r="2" spans="1:12" ht="15.75" thickBot="1" x14ac:dyDescent="0.3">
      <c r="J2" s="180" t="s">
        <v>331</v>
      </c>
      <c r="K2">
        <v>14.0625</v>
      </c>
      <c r="L2">
        <v>18.185960702329329</v>
      </c>
    </row>
    <row r="3" spans="1:12" x14ac:dyDescent="0.25">
      <c r="A3" s="181" t="s">
        <v>339</v>
      </c>
      <c r="B3" s="181" t="s">
        <v>340</v>
      </c>
      <c r="C3" s="181" t="s">
        <v>341</v>
      </c>
      <c r="D3" s="181" t="s">
        <v>55</v>
      </c>
      <c r="E3" s="181" t="s">
        <v>342</v>
      </c>
      <c r="J3" s="180" t="s">
        <v>11</v>
      </c>
      <c r="K3">
        <v>28.125</v>
      </c>
      <c r="L3">
        <v>32.755406678389242</v>
      </c>
    </row>
    <row r="4" spans="1:12" x14ac:dyDescent="0.25">
      <c r="A4" t="s">
        <v>207</v>
      </c>
      <c r="B4">
        <v>5</v>
      </c>
      <c r="C4">
        <v>300</v>
      </c>
      <c r="D4">
        <v>60</v>
      </c>
      <c r="E4">
        <v>3000</v>
      </c>
      <c r="J4" s="180" t="s">
        <v>12</v>
      </c>
      <c r="K4">
        <v>54.6875</v>
      </c>
      <c r="L4">
        <v>40.019526483955303</v>
      </c>
    </row>
    <row r="5" spans="1:12" x14ac:dyDescent="0.25">
      <c r="A5" t="s">
        <v>343</v>
      </c>
      <c r="B5">
        <v>5</v>
      </c>
      <c r="C5">
        <v>100</v>
      </c>
      <c r="D5">
        <v>20</v>
      </c>
      <c r="E5">
        <v>2000</v>
      </c>
      <c r="J5" s="180" t="s">
        <v>8</v>
      </c>
      <c r="K5">
        <v>42.1875</v>
      </c>
      <c r="L5">
        <v>45.386075324193143</v>
      </c>
    </row>
    <row r="6" spans="1:12" x14ac:dyDescent="0.25">
      <c r="A6" t="s">
        <v>344</v>
      </c>
      <c r="B6">
        <v>5</v>
      </c>
      <c r="C6">
        <v>0</v>
      </c>
      <c r="D6">
        <v>0</v>
      </c>
      <c r="E6">
        <v>0</v>
      </c>
      <c r="J6" s="180" t="s">
        <v>9</v>
      </c>
      <c r="K6">
        <v>29.6875</v>
      </c>
      <c r="L6">
        <v>35.612205304736001</v>
      </c>
    </row>
    <row r="7" spans="1:12" x14ac:dyDescent="0.25">
      <c r="A7" t="s">
        <v>345</v>
      </c>
      <c r="B7">
        <v>5</v>
      </c>
      <c r="C7">
        <v>25</v>
      </c>
      <c r="D7">
        <v>5</v>
      </c>
      <c r="E7">
        <v>125</v>
      </c>
    </row>
    <row r="8" spans="1:12" x14ac:dyDescent="0.25">
      <c r="A8" t="s">
        <v>346</v>
      </c>
      <c r="B8">
        <v>5</v>
      </c>
      <c r="C8">
        <v>0</v>
      </c>
      <c r="D8">
        <v>0</v>
      </c>
      <c r="E8">
        <v>0</v>
      </c>
    </row>
    <row r="9" spans="1:12" x14ac:dyDescent="0.25">
      <c r="A9" t="s">
        <v>347</v>
      </c>
      <c r="B9">
        <v>5</v>
      </c>
      <c r="C9">
        <v>100</v>
      </c>
      <c r="D9">
        <v>20</v>
      </c>
      <c r="E9">
        <v>2000</v>
      </c>
    </row>
    <row r="10" spans="1:12" x14ac:dyDescent="0.25">
      <c r="A10" t="s">
        <v>221</v>
      </c>
      <c r="B10">
        <v>5</v>
      </c>
      <c r="C10">
        <v>175</v>
      </c>
      <c r="D10">
        <v>35</v>
      </c>
      <c r="E10">
        <v>500</v>
      </c>
    </row>
    <row r="11" spans="1:12" x14ac:dyDescent="0.25">
      <c r="A11" t="s">
        <v>222</v>
      </c>
      <c r="B11">
        <v>5</v>
      </c>
      <c r="C11">
        <v>250</v>
      </c>
      <c r="D11">
        <v>50</v>
      </c>
      <c r="E11">
        <v>2187.5</v>
      </c>
    </row>
    <row r="12" spans="1:12" x14ac:dyDescent="0.25">
      <c r="A12" t="s">
        <v>224</v>
      </c>
      <c r="B12">
        <v>5</v>
      </c>
      <c r="C12">
        <v>125</v>
      </c>
      <c r="D12">
        <v>25</v>
      </c>
      <c r="E12">
        <v>312.5</v>
      </c>
    </row>
    <row r="13" spans="1:12" x14ac:dyDescent="0.25">
      <c r="A13" t="s">
        <v>348</v>
      </c>
      <c r="B13">
        <v>5</v>
      </c>
      <c r="C13">
        <v>375</v>
      </c>
      <c r="D13">
        <v>75</v>
      </c>
      <c r="E13">
        <v>1875</v>
      </c>
    </row>
    <row r="14" spans="1:12" x14ac:dyDescent="0.25">
      <c r="A14" t="s">
        <v>349</v>
      </c>
      <c r="B14">
        <v>5</v>
      </c>
      <c r="C14">
        <v>250</v>
      </c>
      <c r="D14">
        <v>50</v>
      </c>
      <c r="E14">
        <v>625</v>
      </c>
    </row>
    <row r="15" spans="1:12" x14ac:dyDescent="0.25">
      <c r="A15" t="s">
        <v>350</v>
      </c>
      <c r="B15">
        <v>5</v>
      </c>
      <c r="C15">
        <v>150</v>
      </c>
      <c r="D15">
        <v>30</v>
      </c>
      <c r="E15">
        <v>1062.5</v>
      </c>
    </row>
    <row r="16" spans="1:12" x14ac:dyDescent="0.25">
      <c r="A16" t="s">
        <v>351</v>
      </c>
      <c r="B16">
        <v>5</v>
      </c>
      <c r="C16">
        <v>325</v>
      </c>
      <c r="D16">
        <v>65</v>
      </c>
      <c r="E16">
        <v>1125</v>
      </c>
    </row>
    <row r="17" spans="1:7" x14ac:dyDescent="0.25">
      <c r="A17" t="s">
        <v>352</v>
      </c>
      <c r="B17">
        <v>5</v>
      </c>
      <c r="C17">
        <v>125</v>
      </c>
      <c r="D17">
        <v>25</v>
      </c>
      <c r="E17">
        <v>312.5</v>
      </c>
    </row>
    <row r="18" spans="1:7" x14ac:dyDescent="0.25">
      <c r="A18" t="s">
        <v>353</v>
      </c>
      <c r="B18">
        <v>5</v>
      </c>
      <c r="C18">
        <v>50</v>
      </c>
      <c r="D18">
        <v>10</v>
      </c>
      <c r="E18">
        <v>187.5</v>
      </c>
    </row>
    <row r="19" spans="1:7" x14ac:dyDescent="0.25">
      <c r="A19" t="s">
        <v>354</v>
      </c>
      <c r="B19">
        <v>5</v>
      </c>
      <c r="C19">
        <v>350</v>
      </c>
      <c r="D19">
        <v>70</v>
      </c>
      <c r="E19">
        <v>437.5</v>
      </c>
    </row>
    <row r="21" spans="1:7" x14ac:dyDescent="0.25">
      <c r="A21" t="s">
        <v>331</v>
      </c>
      <c r="B21">
        <v>16</v>
      </c>
      <c r="C21">
        <v>225</v>
      </c>
      <c r="D21">
        <v>14.0625</v>
      </c>
      <c r="E21">
        <v>330.72916666666669</v>
      </c>
    </row>
    <row r="22" spans="1:7" x14ac:dyDescent="0.25">
      <c r="A22" t="s">
        <v>11</v>
      </c>
      <c r="B22">
        <v>16</v>
      </c>
      <c r="C22">
        <v>450</v>
      </c>
      <c r="D22">
        <v>28.125</v>
      </c>
      <c r="E22">
        <v>1072.9166666666667</v>
      </c>
    </row>
    <row r="23" spans="1:7" x14ac:dyDescent="0.25">
      <c r="A23" t="s">
        <v>12</v>
      </c>
      <c r="B23">
        <v>16</v>
      </c>
      <c r="C23">
        <v>875</v>
      </c>
      <c r="D23">
        <v>54.6875</v>
      </c>
      <c r="E23">
        <v>1601.5625</v>
      </c>
    </row>
    <row r="24" spans="1:7" x14ac:dyDescent="0.25">
      <c r="A24" t="s">
        <v>8</v>
      </c>
      <c r="B24">
        <v>16</v>
      </c>
      <c r="C24">
        <v>675</v>
      </c>
      <c r="D24">
        <v>42.1875</v>
      </c>
      <c r="E24">
        <v>2059.8958333333335</v>
      </c>
    </row>
    <row r="25" spans="1:7" ht="15.75" thickBot="1" x14ac:dyDescent="0.3">
      <c r="A25" s="182" t="s">
        <v>9</v>
      </c>
      <c r="B25" s="182">
        <v>16</v>
      </c>
      <c r="C25" s="182">
        <v>475</v>
      </c>
      <c r="D25" s="182">
        <v>29.6875</v>
      </c>
      <c r="E25" s="182">
        <v>1268.2291666666667</v>
      </c>
    </row>
    <row r="28" spans="1:7" ht="15.75" thickBot="1" x14ac:dyDescent="0.3">
      <c r="A28" t="s">
        <v>355</v>
      </c>
    </row>
    <row r="29" spans="1:7" x14ac:dyDescent="0.25">
      <c r="A29" s="181" t="s">
        <v>356</v>
      </c>
      <c r="B29" s="181" t="s">
        <v>357</v>
      </c>
      <c r="C29" s="181" t="s">
        <v>358</v>
      </c>
      <c r="D29" s="181" t="s">
        <v>359</v>
      </c>
      <c r="E29" s="181" t="s">
        <v>360</v>
      </c>
      <c r="F29" s="181" t="s">
        <v>361</v>
      </c>
      <c r="G29" s="181" t="s">
        <v>362</v>
      </c>
    </row>
    <row r="30" spans="1:7" x14ac:dyDescent="0.25">
      <c r="A30" t="s">
        <v>363</v>
      </c>
      <c r="B30">
        <v>47125</v>
      </c>
      <c r="C30">
        <v>15</v>
      </c>
      <c r="D30">
        <v>3141.6666666666665</v>
      </c>
      <c r="E30">
        <v>3.9373368146214101</v>
      </c>
      <c r="F30">
        <v>7.0604307097441569E-5</v>
      </c>
      <c r="G30">
        <v>1.8364373601871415</v>
      </c>
    </row>
    <row r="31" spans="1:7" x14ac:dyDescent="0.25">
      <c r="A31" t="s">
        <v>364</v>
      </c>
      <c r="B31">
        <v>15125</v>
      </c>
      <c r="C31">
        <v>4</v>
      </c>
      <c r="D31">
        <v>3781.25</v>
      </c>
      <c r="E31">
        <v>4.7389033942558747</v>
      </c>
      <c r="F31">
        <v>2.1726364509138856E-3</v>
      </c>
      <c r="G31">
        <v>2.5252151019828779</v>
      </c>
    </row>
    <row r="32" spans="1:7" x14ac:dyDescent="0.25">
      <c r="A32" t="s">
        <v>365</v>
      </c>
      <c r="B32">
        <v>47875</v>
      </c>
      <c r="C32">
        <v>60</v>
      </c>
      <c r="D32">
        <v>797.91666666666663</v>
      </c>
    </row>
    <row r="34" spans="1:7" ht="15.75" thickBot="1" x14ac:dyDescent="0.3">
      <c r="A34" s="182" t="s">
        <v>23</v>
      </c>
      <c r="B34" s="182">
        <v>110125</v>
      </c>
      <c r="C34" s="182">
        <v>79</v>
      </c>
      <c r="D34" s="182"/>
      <c r="E34" s="182"/>
      <c r="F34" s="182"/>
      <c r="G34" s="182"/>
    </row>
  </sheetData>
  <pageMargins left="0.511811024" right="0.511811024" top="0.78740157499999996" bottom="0.78740157499999996" header="0.31496062000000002" footer="0.3149606200000000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EC04-908B-0E48-A95A-E2C3D2B3A142}">
  <dimension ref="A1:K34"/>
  <sheetViews>
    <sheetView workbookViewId="0">
      <selection activeCell="M5" sqref="M5"/>
    </sheetView>
  </sheetViews>
  <sheetFormatPr defaultColWidth="11.42578125" defaultRowHeight="15" x14ac:dyDescent="0.25"/>
  <cols>
    <col min="9" max="9" width="18" bestFit="1" customWidth="1"/>
    <col min="10" max="10" width="8.140625" bestFit="1" customWidth="1"/>
    <col min="11" max="11" width="12.140625" bestFit="1" customWidth="1"/>
  </cols>
  <sheetData>
    <row r="1" spans="1:11" x14ac:dyDescent="0.25">
      <c r="A1" t="s">
        <v>338</v>
      </c>
      <c r="J1" s="180" t="s">
        <v>379</v>
      </c>
      <c r="K1" s="180" t="s">
        <v>380</v>
      </c>
    </row>
    <row r="2" spans="1:11" ht="15.75" thickBot="1" x14ac:dyDescent="0.3">
      <c r="I2" s="180" t="s">
        <v>331</v>
      </c>
      <c r="J2">
        <v>29.6875</v>
      </c>
      <c r="K2">
        <v>31.90970333090965</v>
      </c>
    </row>
    <row r="3" spans="1:11" x14ac:dyDescent="0.25">
      <c r="A3" s="181" t="s">
        <v>339</v>
      </c>
      <c r="B3" s="181" t="s">
        <v>340</v>
      </c>
      <c r="C3" s="181" t="s">
        <v>341</v>
      </c>
      <c r="D3" s="181" t="s">
        <v>55</v>
      </c>
      <c r="E3" s="181" t="s">
        <v>342</v>
      </c>
      <c r="I3" s="180" t="s">
        <v>11</v>
      </c>
      <c r="J3">
        <v>14.0625</v>
      </c>
      <c r="K3">
        <v>27.33854117054042</v>
      </c>
    </row>
    <row r="4" spans="1:11" x14ac:dyDescent="0.25">
      <c r="A4" t="s">
        <v>93</v>
      </c>
      <c r="B4">
        <v>5</v>
      </c>
      <c r="C4">
        <v>200</v>
      </c>
      <c r="D4">
        <v>40</v>
      </c>
      <c r="E4">
        <v>3000</v>
      </c>
      <c r="I4" s="180" t="s">
        <v>383</v>
      </c>
      <c r="J4">
        <v>46.875</v>
      </c>
      <c r="K4">
        <v>37.5</v>
      </c>
    </row>
    <row r="5" spans="1:11" x14ac:dyDescent="0.25">
      <c r="A5" t="s">
        <v>332</v>
      </c>
      <c r="B5">
        <v>5</v>
      </c>
      <c r="C5">
        <v>100</v>
      </c>
      <c r="D5">
        <v>20</v>
      </c>
      <c r="E5">
        <v>1062.5</v>
      </c>
      <c r="I5" s="180" t="s">
        <v>8</v>
      </c>
      <c r="J5">
        <v>50</v>
      </c>
      <c r="K5">
        <v>30.276503540974911</v>
      </c>
    </row>
    <row r="6" spans="1:11" x14ac:dyDescent="0.25">
      <c r="A6" t="s">
        <v>333</v>
      </c>
      <c r="B6">
        <v>5</v>
      </c>
      <c r="C6">
        <v>100</v>
      </c>
      <c r="D6">
        <v>20</v>
      </c>
      <c r="E6">
        <v>1062.5</v>
      </c>
      <c r="I6" s="180" t="s">
        <v>9</v>
      </c>
      <c r="J6">
        <v>21.875</v>
      </c>
      <c r="K6">
        <v>32.755406678389242</v>
      </c>
    </row>
    <row r="7" spans="1:11" x14ac:dyDescent="0.25">
      <c r="A7" t="s">
        <v>334</v>
      </c>
      <c r="B7">
        <v>5</v>
      </c>
      <c r="C7">
        <v>125</v>
      </c>
      <c r="D7">
        <v>25</v>
      </c>
      <c r="E7">
        <v>625</v>
      </c>
    </row>
    <row r="8" spans="1:11" x14ac:dyDescent="0.25">
      <c r="A8" t="s">
        <v>335</v>
      </c>
      <c r="B8">
        <v>5</v>
      </c>
      <c r="C8">
        <v>225</v>
      </c>
      <c r="D8">
        <v>45</v>
      </c>
      <c r="E8">
        <v>1687.5</v>
      </c>
    </row>
    <row r="9" spans="1:11" x14ac:dyDescent="0.25">
      <c r="A9" t="s">
        <v>336</v>
      </c>
      <c r="B9">
        <v>5</v>
      </c>
      <c r="C9">
        <v>100</v>
      </c>
      <c r="D9">
        <v>20</v>
      </c>
      <c r="E9">
        <v>437.5</v>
      </c>
    </row>
    <row r="10" spans="1:11" x14ac:dyDescent="0.25">
      <c r="A10" t="s">
        <v>337</v>
      </c>
      <c r="B10">
        <v>5</v>
      </c>
      <c r="C10">
        <v>75</v>
      </c>
      <c r="D10">
        <v>15</v>
      </c>
      <c r="E10">
        <v>500</v>
      </c>
    </row>
    <row r="11" spans="1:11" x14ac:dyDescent="0.25">
      <c r="A11" t="s">
        <v>110</v>
      </c>
      <c r="B11">
        <v>5</v>
      </c>
      <c r="C11">
        <v>150</v>
      </c>
      <c r="D11">
        <v>30</v>
      </c>
      <c r="E11">
        <v>1062.5</v>
      </c>
    </row>
    <row r="12" spans="1:11" x14ac:dyDescent="0.25">
      <c r="A12" t="s">
        <v>111</v>
      </c>
      <c r="B12">
        <v>5</v>
      </c>
      <c r="C12">
        <v>400</v>
      </c>
      <c r="D12">
        <v>80</v>
      </c>
      <c r="E12">
        <v>125</v>
      </c>
    </row>
    <row r="13" spans="1:11" x14ac:dyDescent="0.25">
      <c r="A13" t="s">
        <v>381</v>
      </c>
      <c r="B13">
        <v>5</v>
      </c>
      <c r="C13">
        <v>50</v>
      </c>
      <c r="D13">
        <v>10</v>
      </c>
      <c r="E13">
        <v>500</v>
      </c>
    </row>
    <row r="14" spans="1:11" x14ac:dyDescent="0.25">
      <c r="A14" t="s">
        <v>382</v>
      </c>
      <c r="B14">
        <v>5</v>
      </c>
      <c r="C14">
        <v>250</v>
      </c>
      <c r="D14">
        <v>50</v>
      </c>
      <c r="E14">
        <v>1250</v>
      </c>
    </row>
    <row r="15" spans="1:11" x14ac:dyDescent="0.25">
      <c r="A15" t="s">
        <v>114</v>
      </c>
      <c r="B15">
        <v>5</v>
      </c>
      <c r="C15">
        <v>0</v>
      </c>
      <c r="D15">
        <v>0</v>
      </c>
      <c r="E15">
        <v>0</v>
      </c>
    </row>
    <row r="16" spans="1:11" x14ac:dyDescent="0.25">
      <c r="A16" t="s">
        <v>115</v>
      </c>
      <c r="B16">
        <v>5</v>
      </c>
      <c r="C16">
        <v>300</v>
      </c>
      <c r="D16">
        <v>60</v>
      </c>
      <c r="E16">
        <v>1125</v>
      </c>
    </row>
    <row r="17" spans="1:7" x14ac:dyDescent="0.25">
      <c r="A17" t="s">
        <v>116</v>
      </c>
      <c r="B17">
        <v>5</v>
      </c>
      <c r="C17">
        <v>125</v>
      </c>
      <c r="D17">
        <v>25</v>
      </c>
      <c r="E17">
        <v>937.5</v>
      </c>
    </row>
    <row r="18" spans="1:7" x14ac:dyDescent="0.25">
      <c r="A18" t="s">
        <v>117</v>
      </c>
      <c r="B18">
        <v>5</v>
      </c>
      <c r="C18">
        <v>175</v>
      </c>
      <c r="D18">
        <v>35</v>
      </c>
      <c r="E18">
        <v>1125</v>
      </c>
    </row>
    <row r="19" spans="1:7" x14ac:dyDescent="0.25">
      <c r="A19" t="s">
        <v>118</v>
      </c>
      <c r="B19">
        <v>5</v>
      </c>
      <c r="C19">
        <v>225</v>
      </c>
      <c r="D19">
        <v>45</v>
      </c>
      <c r="E19">
        <v>1062.5</v>
      </c>
    </row>
    <row r="21" spans="1:7" x14ac:dyDescent="0.25">
      <c r="A21" t="s">
        <v>331</v>
      </c>
      <c r="B21">
        <v>16</v>
      </c>
      <c r="C21">
        <v>475</v>
      </c>
      <c r="D21">
        <v>29.6875</v>
      </c>
      <c r="E21">
        <v>1018.2291666666666</v>
      </c>
    </row>
    <row r="22" spans="1:7" x14ac:dyDescent="0.25">
      <c r="A22" t="s">
        <v>11</v>
      </c>
      <c r="B22">
        <v>16</v>
      </c>
      <c r="C22">
        <v>225</v>
      </c>
      <c r="D22">
        <v>14.0625</v>
      </c>
      <c r="E22">
        <v>747.39583333333337</v>
      </c>
    </row>
    <row r="23" spans="1:7" x14ac:dyDescent="0.25">
      <c r="A23" t="s">
        <v>383</v>
      </c>
      <c r="B23">
        <v>16</v>
      </c>
      <c r="C23">
        <v>750</v>
      </c>
      <c r="D23">
        <v>46.875</v>
      </c>
      <c r="E23">
        <v>1406.25</v>
      </c>
    </row>
    <row r="24" spans="1:7" x14ac:dyDescent="0.25">
      <c r="A24" t="s">
        <v>8</v>
      </c>
      <c r="B24">
        <v>16</v>
      </c>
      <c r="C24">
        <v>800</v>
      </c>
      <c r="D24">
        <v>50</v>
      </c>
      <c r="E24">
        <v>916.66666666666663</v>
      </c>
    </row>
    <row r="25" spans="1:7" ht="15.75" thickBot="1" x14ac:dyDescent="0.3">
      <c r="A25" s="182" t="s">
        <v>9</v>
      </c>
      <c r="B25" s="182">
        <v>16</v>
      </c>
      <c r="C25" s="182">
        <v>350</v>
      </c>
      <c r="D25" s="182">
        <v>21.875</v>
      </c>
      <c r="E25" s="182">
        <v>1072.9166666666667</v>
      </c>
    </row>
    <row r="28" spans="1:7" ht="15.75" thickBot="1" x14ac:dyDescent="0.3">
      <c r="A28" t="s">
        <v>355</v>
      </c>
    </row>
    <row r="29" spans="1:7" x14ac:dyDescent="0.25">
      <c r="A29" s="181" t="s">
        <v>356</v>
      </c>
      <c r="B29" s="181" t="s">
        <v>357</v>
      </c>
      <c r="C29" s="181" t="s">
        <v>358</v>
      </c>
      <c r="D29" s="181" t="s">
        <v>359</v>
      </c>
      <c r="E29" s="181" t="s">
        <v>360</v>
      </c>
      <c r="F29" s="181" t="s">
        <v>361</v>
      </c>
      <c r="G29" s="181" t="s">
        <v>362</v>
      </c>
    </row>
    <row r="30" spans="1:7" x14ac:dyDescent="0.25">
      <c r="A30" t="s">
        <v>363</v>
      </c>
      <c r="B30">
        <v>30750</v>
      </c>
      <c r="C30">
        <v>15</v>
      </c>
      <c r="D30">
        <v>2050</v>
      </c>
      <c r="E30">
        <v>2.6354201540006694</v>
      </c>
      <c r="F30">
        <v>4.0666012322815607E-3</v>
      </c>
      <c r="G30">
        <v>1.8364373601871415</v>
      </c>
    </row>
    <row r="31" spans="1:7" x14ac:dyDescent="0.25">
      <c r="A31" t="s">
        <v>364</v>
      </c>
      <c r="B31">
        <v>15578.125</v>
      </c>
      <c r="C31">
        <v>4</v>
      </c>
      <c r="D31">
        <v>3894.53125</v>
      </c>
      <c r="E31">
        <v>5.0066956812855707</v>
      </c>
      <c r="F31">
        <v>1.5041123630016051E-3</v>
      </c>
      <c r="G31">
        <v>2.5252151019828779</v>
      </c>
    </row>
    <row r="32" spans="1:7" x14ac:dyDescent="0.25">
      <c r="A32" t="s">
        <v>365</v>
      </c>
      <c r="B32">
        <v>46671.875</v>
      </c>
      <c r="C32">
        <v>60</v>
      </c>
      <c r="D32">
        <v>777.86458333333337</v>
      </c>
    </row>
    <row r="34" spans="1:7" ht="15.75" thickBot="1" x14ac:dyDescent="0.3">
      <c r="A34" s="182" t="s">
        <v>23</v>
      </c>
      <c r="B34" s="182">
        <v>93000</v>
      </c>
      <c r="C34" s="182">
        <v>79</v>
      </c>
      <c r="D34" s="182"/>
      <c r="E34" s="182"/>
      <c r="F34" s="182"/>
      <c r="G34" s="182"/>
    </row>
  </sheetData>
  <pageMargins left="0.511811024" right="0.511811024" top="0.78740157499999996" bottom="0.78740157499999996" header="0.31496062000000002" footer="0.3149606200000000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834F2-E08B-074A-AA84-C0B67867A964}">
  <dimension ref="A1:M31"/>
  <sheetViews>
    <sheetView workbookViewId="0">
      <selection activeCell="N3" sqref="N3"/>
    </sheetView>
  </sheetViews>
  <sheetFormatPr defaultColWidth="11.42578125" defaultRowHeight="15" x14ac:dyDescent="0.25"/>
  <cols>
    <col min="11" max="11" width="19.85546875" bestFit="1" customWidth="1"/>
    <col min="12" max="13" width="12.140625" bestFit="1" customWidth="1"/>
  </cols>
  <sheetData>
    <row r="1" spans="1:13" x14ac:dyDescent="0.25">
      <c r="A1" t="s">
        <v>338</v>
      </c>
      <c r="L1" s="180" t="s">
        <v>379</v>
      </c>
      <c r="M1" s="180" t="s">
        <v>380</v>
      </c>
    </row>
    <row r="2" spans="1:13" ht="15.75" thickBot="1" x14ac:dyDescent="0.3">
      <c r="K2" s="180" t="s">
        <v>331</v>
      </c>
      <c r="L2">
        <v>73.07692307692308</v>
      </c>
      <c r="M2">
        <v>18.98886313281875</v>
      </c>
    </row>
    <row r="3" spans="1:13" x14ac:dyDescent="0.25">
      <c r="A3" s="181" t="s">
        <v>339</v>
      </c>
      <c r="B3" s="181" t="s">
        <v>340</v>
      </c>
      <c r="C3" s="181" t="s">
        <v>341</v>
      </c>
      <c r="D3" s="181" t="s">
        <v>55</v>
      </c>
      <c r="E3" s="181" t="s">
        <v>342</v>
      </c>
      <c r="K3" s="180" t="s">
        <v>11</v>
      </c>
      <c r="L3">
        <v>65.384615384615387</v>
      </c>
      <c r="M3">
        <v>19.19869119470761</v>
      </c>
    </row>
    <row r="4" spans="1:13" x14ac:dyDescent="0.25">
      <c r="A4" t="s">
        <v>242</v>
      </c>
      <c r="B4">
        <v>5</v>
      </c>
      <c r="C4">
        <v>500</v>
      </c>
      <c r="D4">
        <v>100</v>
      </c>
      <c r="E4">
        <v>0</v>
      </c>
      <c r="K4" s="180" t="s">
        <v>12</v>
      </c>
      <c r="L4">
        <v>80.769230769230774</v>
      </c>
      <c r="M4">
        <v>29.14376390171617</v>
      </c>
    </row>
    <row r="5" spans="1:13" x14ac:dyDescent="0.25">
      <c r="A5" t="s">
        <v>367</v>
      </c>
      <c r="B5">
        <v>5</v>
      </c>
      <c r="C5">
        <v>425</v>
      </c>
      <c r="D5">
        <v>85</v>
      </c>
      <c r="E5">
        <v>187.5</v>
      </c>
      <c r="K5" s="180" t="s">
        <v>8</v>
      </c>
      <c r="L5">
        <v>94.230769230769226</v>
      </c>
      <c r="M5">
        <v>14.97861723788195</v>
      </c>
    </row>
    <row r="6" spans="1:13" x14ac:dyDescent="0.25">
      <c r="A6" t="s">
        <v>368</v>
      </c>
      <c r="B6">
        <v>5</v>
      </c>
      <c r="C6">
        <v>400</v>
      </c>
      <c r="D6">
        <v>80</v>
      </c>
      <c r="E6">
        <v>437.5</v>
      </c>
      <c r="K6" s="180" t="s">
        <v>9</v>
      </c>
      <c r="L6">
        <v>63.46153846153846</v>
      </c>
      <c r="M6">
        <v>21.92645048267573</v>
      </c>
    </row>
    <row r="7" spans="1:13" x14ac:dyDescent="0.25">
      <c r="A7" t="s">
        <v>369</v>
      </c>
      <c r="B7">
        <v>5</v>
      </c>
      <c r="C7">
        <v>375</v>
      </c>
      <c r="D7">
        <v>75</v>
      </c>
      <c r="E7">
        <v>312.5</v>
      </c>
    </row>
    <row r="8" spans="1:13" x14ac:dyDescent="0.25">
      <c r="A8" t="s">
        <v>370</v>
      </c>
      <c r="B8">
        <v>5</v>
      </c>
      <c r="C8">
        <v>375</v>
      </c>
      <c r="D8">
        <v>75</v>
      </c>
      <c r="E8">
        <v>625</v>
      </c>
    </row>
    <row r="9" spans="1:13" x14ac:dyDescent="0.25">
      <c r="A9" t="s">
        <v>371</v>
      </c>
      <c r="B9">
        <v>5</v>
      </c>
      <c r="C9">
        <v>425</v>
      </c>
      <c r="D9">
        <v>85</v>
      </c>
      <c r="E9">
        <v>187.5</v>
      </c>
    </row>
    <row r="10" spans="1:13" x14ac:dyDescent="0.25">
      <c r="A10" t="s">
        <v>372</v>
      </c>
      <c r="B10">
        <v>5</v>
      </c>
      <c r="C10">
        <v>400</v>
      </c>
      <c r="D10">
        <v>80</v>
      </c>
      <c r="E10">
        <v>437.5</v>
      </c>
    </row>
    <row r="11" spans="1:13" x14ac:dyDescent="0.25">
      <c r="A11" t="s">
        <v>373</v>
      </c>
      <c r="B11">
        <v>5</v>
      </c>
      <c r="C11">
        <v>325</v>
      </c>
      <c r="D11">
        <v>65</v>
      </c>
      <c r="E11">
        <v>500</v>
      </c>
    </row>
    <row r="12" spans="1:13" x14ac:dyDescent="0.25">
      <c r="A12" t="s">
        <v>374</v>
      </c>
      <c r="B12">
        <v>5</v>
      </c>
      <c r="C12">
        <v>325</v>
      </c>
      <c r="D12">
        <v>65</v>
      </c>
      <c r="E12">
        <v>812.5</v>
      </c>
    </row>
    <row r="13" spans="1:13" x14ac:dyDescent="0.25">
      <c r="A13" t="s">
        <v>375</v>
      </c>
      <c r="B13">
        <v>5</v>
      </c>
      <c r="C13">
        <v>325</v>
      </c>
      <c r="D13">
        <v>65</v>
      </c>
      <c r="E13">
        <v>500</v>
      </c>
    </row>
    <row r="14" spans="1:13" x14ac:dyDescent="0.25">
      <c r="A14" t="s">
        <v>376</v>
      </c>
      <c r="B14">
        <v>5</v>
      </c>
      <c r="C14">
        <v>450</v>
      </c>
      <c r="D14">
        <v>90</v>
      </c>
      <c r="E14">
        <v>500</v>
      </c>
    </row>
    <row r="15" spans="1:13" x14ac:dyDescent="0.25">
      <c r="A15" t="s">
        <v>377</v>
      </c>
      <c r="B15">
        <v>5</v>
      </c>
      <c r="C15">
        <v>400</v>
      </c>
      <c r="D15">
        <v>80</v>
      </c>
      <c r="E15">
        <v>125</v>
      </c>
    </row>
    <row r="16" spans="1:13" x14ac:dyDescent="0.25">
      <c r="A16" t="s">
        <v>378</v>
      </c>
      <c r="B16">
        <v>5</v>
      </c>
      <c r="C16">
        <v>175</v>
      </c>
      <c r="D16">
        <v>35</v>
      </c>
      <c r="E16">
        <v>500</v>
      </c>
    </row>
    <row r="18" spans="1:7" x14ac:dyDescent="0.25">
      <c r="A18" t="s">
        <v>331</v>
      </c>
      <c r="B18">
        <v>13</v>
      </c>
      <c r="C18">
        <v>950</v>
      </c>
      <c r="D18">
        <v>73.07692307692308</v>
      </c>
      <c r="E18">
        <v>360.57692307692315</v>
      </c>
    </row>
    <row r="19" spans="1:7" x14ac:dyDescent="0.25">
      <c r="A19" t="s">
        <v>11</v>
      </c>
      <c r="B19">
        <v>13</v>
      </c>
      <c r="C19">
        <v>850</v>
      </c>
      <c r="D19">
        <v>65.384615384615387</v>
      </c>
      <c r="E19">
        <v>368.58974358974348</v>
      </c>
    </row>
    <row r="20" spans="1:7" x14ac:dyDescent="0.25">
      <c r="A20" t="s">
        <v>12</v>
      </c>
      <c r="B20">
        <v>13</v>
      </c>
      <c r="C20">
        <v>1050</v>
      </c>
      <c r="D20">
        <v>80.769230769230774</v>
      </c>
      <c r="E20">
        <v>849.35897435897402</v>
      </c>
    </row>
    <row r="21" spans="1:7" x14ac:dyDescent="0.25">
      <c r="A21" t="s">
        <v>8</v>
      </c>
      <c r="B21">
        <v>13</v>
      </c>
      <c r="C21">
        <v>1225</v>
      </c>
      <c r="D21">
        <v>94.230769230769226</v>
      </c>
      <c r="E21">
        <v>224.358974358974</v>
      </c>
    </row>
    <row r="22" spans="1:7" ht="15.75" thickBot="1" x14ac:dyDescent="0.3">
      <c r="A22" s="182" t="s">
        <v>9</v>
      </c>
      <c r="B22" s="182">
        <v>13</v>
      </c>
      <c r="C22" s="182">
        <v>825</v>
      </c>
      <c r="D22" s="182">
        <v>63.46153846153846</v>
      </c>
      <c r="E22" s="182">
        <v>480.76923076923049</v>
      </c>
    </row>
    <row r="25" spans="1:7" ht="15.75" thickBot="1" x14ac:dyDescent="0.3">
      <c r="A25" t="s">
        <v>355</v>
      </c>
    </row>
    <row r="26" spans="1:7" x14ac:dyDescent="0.25">
      <c r="A26" s="181" t="s">
        <v>356</v>
      </c>
      <c r="B26" s="181" t="s">
        <v>357</v>
      </c>
      <c r="C26" s="181" t="s">
        <v>358</v>
      </c>
      <c r="D26" s="181" t="s">
        <v>359</v>
      </c>
      <c r="E26" s="181" t="s">
        <v>360</v>
      </c>
      <c r="F26" s="181" t="s">
        <v>361</v>
      </c>
      <c r="G26" s="181" t="s">
        <v>362</v>
      </c>
    </row>
    <row r="27" spans="1:7" x14ac:dyDescent="0.25">
      <c r="A27" t="s">
        <v>363</v>
      </c>
      <c r="B27">
        <v>15115.384615384639</v>
      </c>
      <c r="C27">
        <v>12</v>
      </c>
      <c r="D27">
        <v>1259.6153846153866</v>
      </c>
      <c r="E27">
        <v>4.920187793427246</v>
      </c>
      <c r="F27">
        <v>3.1392648937985034E-5</v>
      </c>
      <c r="G27">
        <v>1.9601210603570933</v>
      </c>
    </row>
    <row r="28" spans="1:7" x14ac:dyDescent="0.25">
      <c r="A28" t="s">
        <v>364</v>
      </c>
      <c r="B28">
        <v>8211.5384615384828</v>
      </c>
      <c r="C28">
        <v>4</v>
      </c>
      <c r="D28">
        <v>2052.8846153846207</v>
      </c>
      <c r="E28">
        <v>8.0187793427230396</v>
      </c>
      <c r="F28">
        <v>4.9170729656724335E-5</v>
      </c>
      <c r="G28">
        <v>2.5652405084790413</v>
      </c>
    </row>
    <row r="29" spans="1:7" x14ac:dyDescent="0.25">
      <c r="A29" t="s">
        <v>365</v>
      </c>
      <c r="B29">
        <v>12288.461538461517</v>
      </c>
      <c r="C29">
        <v>48</v>
      </c>
      <c r="D29">
        <v>256.00961538461496</v>
      </c>
    </row>
    <row r="31" spans="1:7" ht="15.75" thickBot="1" x14ac:dyDescent="0.3">
      <c r="A31" s="182" t="s">
        <v>23</v>
      </c>
      <c r="B31" s="182">
        <v>35615.384615384639</v>
      </c>
      <c r="C31" s="182">
        <v>64</v>
      </c>
      <c r="D31" s="182"/>
      <c r="E31" s="182"/>
      <c r="F31" s="182"/>
      <c r="G31" s="182"/>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F2F81-5122-394E-AC21-DF69A075A9E2}">
  <dimension ref="A1:P385"/>
  <sheetViews>
    <sheetView workbookViewId="0">
      <selection sqref="A1:XFD1048576"/>
    </sheetView>
  </sheetViews>
  <sheetFormatPr defaultColWidth="8.85546875" defaultRowHeight="15" x14ac:dyDescent="0.25"/>
  <sheetData>
    <row r="1" spans="1:16" x14ac:dyDescent="0.25">
      <c r="A1" s="180" t="s">
        <v>837</v>
      </c>
      <c r="B1" s="180" t="s">
        <v>4631</v>
      </c>
      <c r="C1" s="180" t="s">
        <v>4632</v>
      </c>
      <c r="D1" s="180" t="s">
        <v>468</v>
      </c>
      <c r="E1" s="180" t="s">
        <v>4633</v>
      </c>
      <c r="F1" s="180" t="s">
        <v>4634</v>
      </c>
      <c r="G1" s="180" t="s">
        <v>4635</v>
      </c>
      <c r="H1" s="180" t="s">
        <v>4636</v>
      </c>
      <c r="I1" s="180" t="s">
        <v>4637</v>
      </c>
      <c r="J1" s="180" t="s">
        <v>4638</v>
      </c>
      <c r="K1" s="180" t="s">
        <v>4639</v>
      </c>
      <c r="L1" s="180" t="s">
        <v>4640</v>
      </c>
      <c r="M1" s="180" t="s">
        <v>4641</v>
      </c>
      <c r="N1" s="180" t="s">
        <v>4642</v>
      </c>
      <c r="O1" s="180" t="s">
        <v>4643</v>
      </c>
      <c r="P1" s="180" t="s">
        <v>4644</v>
      </c>
    </row>
    <row r="2" spans="1:16" x14ac:dyDescent="0.25">
      <c r="A2" t="s">
        <v>4645</v>
      </c>
      <c r="B2" t="s">
        <v>4646</v>
      </c>
      <c r="C2" t="s">
        <v>4647</v>
      </c>
      <c r="D2">
        <v>2016</v>
      </c>
      <c r="E2" t="s">
        <v>4648</v>
      </c>
      <c r="F2" t="s">
        <v>4649</v>
      </c>
      <c r="G2" t="s">
        <v>4650</v>
      </c>
      <c r="H2" t="s">
        <v>4651</v>
      </c>
      <c r="I2" t="s">
        <v>4652</v>
      </c>
      <c r="J2" t="s">
        <v>4653</v>
      </c>
      <c r="K2" t="s">
        <v>4654</v>
      </c>
    </row>
    <row r="3" spans="1:16" x14ac:dyDescent="0.25">
      <c r="A3" t="s">
        <v>4645</v>
      </c>
      <c r="B3" t="s">
        <v>4646</v>
      </c>
      <c r="C3" t="s">
        <v>4655</v>
      </c>
      <c r="D3">
        <v>2016</v>
      </c>
      <c r="E3" t="s">
        <v>4648</v>
      </c>
      <c r="F3" t="s">
        <v>4649</v>
      </c>
      <c r="G3" t="s">
        <v>4650</v>
      </c>
      <c r="H3" t="s">
        <v>4656</v>
      </c>
      <c r="I3" t="s">
        <v>4657</v>
      </c>
      <c r="J3" t="s">
        <v>4653</v>
      </c>
      <c r="K3" t="s">
        <v>4658</v>
      </c>
    </row>
    <row r="4" spans="1:16" x14ac:dyDescent="0.25">
      <c r="A4" t="s">
        <v>4659</v>
      </c>
      <c r="B4" t="s">
        <v>4646</v>
      </c>
      <c r="C4" t="s">
        <v>4660</v>
      </c>
      <c r="D4">
        <v>2016</v>
      </c>
      <c r="E4" t="s">
        <v>4648</v>
      </c>
      <c r="F4" t="s">
        <v>4649</v>
      </c>
      <c r="G4" t="s">
        <v>4650</v>
      </c>
      <c r="H4" t="s">
        <v>4651</v>
      </c>
      <c r="I4" t="s">
        <v>4661</v>
      </c>
      <c r="J4" t="s">
        <v>4662</v>
      </c>
      <c r="K4" t="s">
        <v>4663</v>
      </c>
      <c r="L4" t="s">
        <v>4664</v>
      </c>
    </row>
    <row r="5" spans="1:16" x14ac:dyDescent="0.25">
      <c r="A5" t="s">
        <v>4645</v>
      </c>
      <c r="B5" t="s">
        <v>4646</v>
      </c>
      <c r="C5" t="s">
        <v>4665</v>
      </c>
      <c r="D5">
        <v>2016</v>
      </c>
      <c r="E5" t="s">
        <v>4648</v>
      </c>
      <c r="F5" t="s">
        <v>4649</v>
      </c>
      <c r="G5" t="s">
        <v>4650</v>
      </c>
      <c r="H5" t="s">
        <v>4651</v>
      </c>
      <c r="I5" t="s">
        <v>4666</v>
      </c>
      <c r="J5" t="s">
        <v>4653</v>
      </c>
      <c r="K5" t="s">
        <v>4667</v>
      </c>
    </row>
    <row r="6" spans="1:16" x14ac:dyDescent="0.25">
      <c r="A6" t="s">
        <v>4645</v>
      </c>
      <c r="B6" t="s">
        <v>4646</v>
      </c>
      <c r="C6" t="s">
        <v>4668</v>
      </c>
      <c r="D6">
        <v>2016</v>
      </c>
      <c r="E6" t="s">
        <v>4648</v>
      </c>
      <c r="F6" t="s">
        <v>4649</v>
      </c>
      <c r="G6" t="s">
        <v>4650</v>
      </c>
      <c r="H6" t="s">
        <v>4651</v>
      </c>
      <c r="I6" t="s">
        <v>4657</v>
      </c>
      <c r="J6" t="s">
        <v>4653</v>
      </c>
      <c r="K6" t="s">
        <v>4658</v>
      </c>
    </row>
    <row r="7" spans="1:16" x14ac:dyDescent="0.25">
      <c r="A7" t="s">
        <v>4645</v>
      </c>
      <c r="B7" t="s">
        <v>4646</v>
      </c>
      <c r="C7" t="s">
        <v>4669</v>
      </c>
      <c r="D7">
        <v>2016</v>
      </c>
      <c r="E7" t="s">
        <v>4648</v>
      </c>
      <c r="F7" t="s">
        <v>4649</v>
      </c>
      <c r="G7" t="s">
        <v>4650</v>
      </c>
      <c r="H7" t="s">
        <v>4651</v>
      </c>
      <c r="I7" t="s">
        <v>4657</v>
      </c>
      <c r="J7" t="s">
        <v>4653</v>
      </c>
      <c r="K7" t="s">
        <v>4658</v>
      </c>
    </row>
    <row r="8" spans="1:16" x14ac:dyDescent="0.25">
      <c r="A8" t="s">
        <v>4645</v>
      </c>
      <c r="B8" t="s">
        <v>4646</v>
      </c>
      <c r="C8" t="s">
        <v>4670</v>
      </c>
      <c r="D8">
        <v>2016</v>
      </c>
      <c r="E8" t="s">
        <v>4648</v>
      </c>
      <c r="F8" t="s">
        <v>4649</v>
      </c>
      <c r="G8" t="s">
        <v>4650</v>
      </c>
      <c r="H8" t="s">
        <v>4651</v>
      </c>
      <c r="I8" t="s">
        <v>4657</v>
      </c>
      <c r="J8" t="s">
        <v>4653</v>
      </c>
      <c r="K8" t="s">
        <v>4658</v>
      </c>
    </row>
    <row r="9" spans="1:16" x14ac:dyDescent="0.25">
      <c r="A9" t="s">
        <v>4659</v>
      </c>
      <c r="B9" t="s">
        <v>4646</v>
      </c>
      <c r="C9" t="s">
        <v>4671</v>
      </c>
      <c r="D9">
        <v>2016</v>
      </c>
      <c r="E9" t="s">
        <v>4648</v>
      </c>
      <c r="F9" t="s">
        <v>4649</v>
      </c>
      <c r="G9" t="s">
        <v>4650</v>
      </c>
      <c r="H9" t="s">
        <v>4651</v>
      </c>
      <c r="I9" t="s">
        <v>4672</v>
      </c>
      <c r="J9" t="s">
        <v>4662</v>
      </c>
      <c r="K9" t="s">
        <v>4673</v>
      </c>
      <c r="L9" t="s">
        <v>4674</v>
      </c>
      <c r="M9" t="s">
        <v>4675</v>
      </c>
    </row>
    <row r="10" spans="1:16" x14ac:dyDescent="0.25">
      <c r="A10" t="s">
        <v>4645</v>
      </c>
      <c r="B10" t="s">
        <v>4646</v>
      </c>
      <c r="C10" t="s">
        <v>4676</v>
      </c>
      <c r="D10">
        <v>2016</v>
      </c>
      <c r="E10" t="s">
        <v>4648</v>
      </c>
      <c r="F10" t="s">
        <v>4649</v>
      </c>
      <c r="G10" t="s">
        <v>4650</v>
      </c>
      <c r="H10" t="s">
        <v>4651</v>
      </c>
      <c r="I10" t="s">
        <v>4677</v>
      </c>
      <c r="J10" t="s">
        <v>4653</v>
      </c>
      <c r="K10" t="s">
        <v>4678</v>
      </c>
    </row>
    <row r="11" spans="1:16" x14ac:dyDescent="0.25">
      <c r="A11" t="s">
        <v>4645</v>
      </c>
      <c r="B11" t="s">
        <v>4646</v>
      </c>
      <c r="C11" t="s">
        <v>4679</v>
      </c>
      <c r="D11">
        <v>2016</v>
      </c>
      <c r="E11" t="s">
        <v>4648</v>
      </c>
      <c r="F11" t="s">
        <v>4649</v>
      </c>
      <c r="G11" t="s">
        <v>4650</v>
      </c>
      <c r="H11" t="s">
        <v>4651</v>
      </c>
      <c r="I11" t="s">
        <v>4680</v>
      </c>
      <c r="J11" t="s">
        <v>4653</v>
      </c>
      <c r="K11" t="s">
        <v>4681</v>
      </c>
    </row>
    <row r="12" spans="1:16" x14ac:dyDescent="0.25">
      <c r="A12" t="s">
        <v>4645</v>
      </c>
      <c r="B12" t="s">
        <v>4646</v>
      </c>
      <c r="C12" t="s">
        <v>4682</v>
      </c>
      <c r="D12">
        <v>2016</v>
      </c>
      <c r="E12" t="s">
        <v>4648</v>
      </c>
      <c r="F12" t="s">
        <v>4649</v>
      </c>
      <c r="G12" t="s">
        <v>4650</v>
      </c>
      <c r="H12" t="s">
        <v>4651</v>
      </c>
      <c r="I12" t="s">
        <v>4683</v>
      </c>
      <c r="J12" t="s">
        <v>4653</v>
      </c>
      <c r="K12" t="s">
        <v>4684</v>
      </c>
    </row>
    <row r="13" spans="1:16" x14ac:dyDescent="0.25">
      <c r="A13" t="s">
        <v>4645</v>
      </c>
      <c r="B13" t="s">
        <v>4646</v>
      </c>
      <c r="C13" t="s">
        <v>4685</v>
      </c>
      <c r="D13">
        <v>2016</v>
      </c>
      <c r="E13" t="s">
        <v>4648</v>
      </c>
      <c r="F13" t="s">
        <v>4649</v>
      </c>
      <c r="G13" t="s">
        <v>4650</v>
      </c>
      <c r="H13" t="s">
        <v>4651</v>
      </c>
      <c r="I13" t="s">
        <v>4686</v>
      </c>
      <c r="J13" t="s">
        <v>4653</v>
      </c>
      <c r="K13" t="s">
        <v>4687</v>
      </c>
    </row>
    <row r="14" spans="1:16" x14ac:dyDescent="0.25">
      <c r="A14" t="s">
        <v>4645</v>
      </c>
      <c r="B14" t="s">
        <v>4646</v>
      </c>
      <c r="C14" t="s">
        <v>4688</v>
      </c>
      <c r="D14">
        <v>2016</v>
      </c>
      <c r="E14" t="s">
        <v>4648</v>
      </c>
      <c r="F14" t="s">
        <v>4649</v>
      </c>
      <c r="G14" t="s">
        <v>4650</v>
      </c>
      <c r="H14" t="s">
        <v>4651</v>
      </c>
      <c r="I14" t="s">
        <v>4677</v>
      </c>
      <c r="J14" t="s">
        <v>4653</v>
      </c>
      <c r="K14" t="s">
        <v>4678</v>
      </c>
    </row>
    <row r="15" spans="1:16" x14ac:dyDescent="0.25">
      <c r="A15" t="s">
        <v>4659</v>
      </c>
      <c r="B15" t="s">
        <v>4646</v>
      </c>
      <c r="C15" t="s">
        <v>4689</v>
      </c>
      <c r="D15">
        <v>2016</v>
      </c>
      <c r="E15" t="s">
        <v>4648</v>
      </c>
      <c r="F15" t="s">
        <v>4649</v>
      </c>
      <c r="G15" t="s">
        <v>4650</v>
      </c>
      <c r="H15" t="s">
        <v>4690</v>
      </c>
      <c r="I15" t="s">
        <v>4691</v>
      </c>
      <c r="J15" t="s">
        <v>4662</v>
      </c>
      <c r="K15" t="s">
        <v>4692</v>
      </c>
    </row>
    <row r="16" spans="1:16" x14ac:dyDescent="0.25">
      <c r="A16" t="s">
        <v>4659</v>
      </c>
      <c r="B16" t="s">
        <v>4646</v>
      </c>
      <c r="C16" t="s">
        <v>4693</v>
      </c>
      <c r="D16">
        <v>2016</v>
      </c>
      <c r="E16" t="s">
        <v>4648</v>
      </c>
      <c r="F16" t="s">
        <v>4649</v>
      </c>
      <c r="G16" t="s">
        <v>4650</v>
      </c>
      <c r="H16" t="s">
        <v>4651</v>
      </c>
      <c r="I16" t="s">
        <v>4661</v>
      </c>
      <c r="J16" t="s">
        <v>4662</v>
      </c>
      <c r="K16" t="s">
        <v>4663</v>
      </c>
      <c r="L16" t="s">
        <v>4664</v>
      </c>
    </row>
    <row r="17" spans="1:12" x14ac:dyDescent="0.25">
      <c r="A17" t="s">
        <v>4645</v>
      </c>
      <c r="B17" t="s">
        <v>4646</v>
      </c>
      <c r="C17" t="s">
        <v>4694</v>
      </c>
      <c r="D17">
        <v>2016</v>
      </c>
      <c r="E17" t="s">
        <v>4648</v>
      </c>
      <c r="F17" t="s">
        <v>4649</v>
      </c>
      <c r="G17" t="s">
        <v>4650</v>
      </c>
      <c r="H17" t="s">
        <v>4651</v>
      </c>
      <c r="I17" t="s">
        <v>4657</v>
      </c>
      <c r="J17" t="s">
        <v>4653</v>
      </c>
      <c r="K17" t="s">
        <v>4658</v>
      </c>
    </row>
    <row r="18" spans="1:12" x14ac:dyDescent="0.25">
      <c r="A18" t="s">
        <v>4645</v>
      </c>
      <c r="B18" t="s">
        <v>4646</v>
      </c>
      <c r="C18" t="s">
        <v>4695</v>
      </c>
      <c r="D18">
        <v>2016</v>
      </c>
      <c r="E18" t="s">
        <v>4648</v>
      </c>
      <c r="F18" t="s">
        <v>4649</v>
      </c>
      <c r="G18" t="s">
        <v>4650</v>
      </c>
      <c r="H18" t="s">
        <v>4651</v>
      </c>
      <c r="I18" t="s">
        <v>4657</v>
      </c>
      <c r="J18" t="s">
        <v>4653</v>
      </c>
      <c r="K18" t="s">
        <v>4658</v>
      </c>
    </row>
    <row r="19" spans="1:12" x14ac:dyDescent="0.25">
      <c r="A19" t="s">
        <v>4659</v>
      </c>
      <c r="B19" t="s">
        <v>4646</v>
      </c>
      <c r="C19" t="s">
        <v>4696</v>
      </c>
      <c r="D19">
        <v>2016</v>
      </c>
      <c r="E19" t="s">
        <v>4648</v>
      </c>
      <c r="F19" t="s">
        <v>4649</v>
      </c>
      <c r="G19" t="s">
        <v>4650</v>
      </c>
      <c r="H19" t="s">
        <v>4651</v>
      </c>
      <c r="I19" t="s">
        <v>4661</v>
      </c>
      <c r="J19" t="s">
        <v>4662</v>
      </c>
      <c r="K19" t="s">
        <v>4663</v>
      </c>
      <c r="L19" t="s">
        <v>4664</v>
      </c>
    </row>
    <row r="20" spans="1:12" x14ac:dyDescent="0.25">
      <c r="A20" t="s">
        <v>4645</v>
      </c>
      <c r="B20" t="s">
        <v>4646</v>
      </c>
      <c r="C20" t="s">
        <v>4697</v>
      </c>
      <c r="D20">
        <v>2016</v>
      </c>
      <c r="E20" t="s">
        <v>4648</v>
      </c>
      <c r="F20" t="s">
        <v>4649</v>
      </c>
      <c r="G20" t="s">
        <v>4650</v>
      </c>
      <c r="H20" t="s">
        <v>4651</v>
      </c>
      <c r="I20" t="s">
        <v>4657</v>
      </c>
      <c r="J20" t="s">
        <v>4653</v>
      </c>
      <c r="K20" t="s">
        <v>4658</v>
      </c>
    </row>
    <row r="21" spans="1:12" x14ac:dyDescent="0.25">
      <c r="A21" t="s">
        <v>4645</v>
      </c>
      <c r="B21" t="s">
        <v>4646</v>
      </c>
      <c r="C21" t="s">
        <v>4698</v>
      </c>
      <c r="D21">
        <v>2016</v>
      </c>
      <c r="E21" t="s">
        <v>4648</v>
      </c>
      <c r="F21" t="s">
        <v>4649</v>
      </c>
      <c r="G21" t="s">
        <v>4650</v>
      </c>
      <c r="H21" t="s">
        <v>4651</v>
      </c>
      <c r="I21" t="s">
        <v>4677</v>
      </c>
      <c r="J21" t="s">
        <v>4653</v>
      </c>
      <c r="K21" t="s">
        <v>4678</v>
      </c>
    </row>
    <row r="22" spans="1:12" x14ac:dyDescent="0.25">
      <c r="A22" t="s">
        <v>4645</v>
      </c>
      <c r="B22" t="s">
        <v>4646</v>
      </c>
      <c r="C22" t="s">
        <v>4699</v>
      </c>
      <c r="D22">
        <v>2016</v>
      </c>
      <c r="E22" t="s">
        <v>4648</v>
      </c>
      <c r="F22" t="s">
        <v>4649</v>
      </c>
      <c r="G22" t="s">
        <v>4650</v>
      </c>
      <c r="H22" t="s">
        <v>4651</v>
      </c>
      <c r="I22" t="s">
        <v>4666</v>
      </c>
      <c r="J22" t="s">
        <v>4653</v>
      </c>
      <c r="K22" t="s">
        <v>4667</v>
      </c>
    </row>
    <row r="23" spans="1:12" x14ac:dyDescent="0.25">
      <c r="A23" t="s">
        <v>4659</v>
      </c>
      <c r="B23" t="s">
        <v>4646</v>
      </c>
      <c r="C23" t="s">
        <v>4700</v>
      </c>
      <c r="D23">
        <v>2016</v>
      </c>
      <c r="E23" t="s">
        <v>4648</v>
      </c>
      <c r="F23" t="s">
        <v>4649</v>
      </c>
      <c r="G23" t="s">
        <v>4650</v>
      </c>
      <c r="H23" t="s">
        <v>4651</v>
      </c>
      <c r="I23" t="s">
        <v>4661</v>
      </c>
      <c r="J23" t="s">
        <v>4662</v>
      </c>
      <c r="K23" t="s">
        <v>4663</v>
      </c>
      <c r="L23" t="s">
        <v>4664</v>
      </c>
    </row>
    <row r="24" spans="1:12" x14ac:dyDescent="0.25">
      <c r="A24" t="s">
        <v>4645</v>
      </c>
      <c r="B24" t="s">
        <v>4646</v>
      </c>
      <c r="C24" t="s">
        <v>4701</v>
      </c>
      <c r="D24">
        <v>2016</v>
      </c>
      <c r="E24" t="s">
        <v>4648</v>
      </c>
      <c r="F24" t="s">
        <v>4649</v>
      </c>
      <c r="G24" t="s">
        <v>4650</v>
      </c>
      <c r="H24" t="s">
        <v>4690</v>
      </c>
      <c r="I24" t="s">
        <v>4686</v>
      </c>
      <c r="J24" t="s">
        <v>4653</v>
      </c>
      <c r="K24" t="s">
        <v>4687</v>
      </c>
    </row>
    <row r="25" spans="1:12" x14ac:dyDescent="0.25">
      <c r="A25" t="s">
        <v>4659</v>
      </c>
      <c r="B25" t="s">
        <v>4646</v>
      </c>
      <c r="C25" t="s">
        <v>4702</v>
      </c>
      <c r="D25">
        <v>2016</v>
      </c>
      <c r="E25" t="s">
        <v>4648</v>
      </c>
      <c r="F25" t="s">
        <v>4649</v>
      </c>
      <c r="G25" t="s">
        <v>4650</v>
      </c>
      <c r="H25" t="s">
        <v>4651</v>
      </c>
      <c r="I25" t="s">
        <v>4661</v>
      </c>
      <c r="J25" t="s">
        <v>4662</v>
      </c>
      <c r="K25" t="s">
        <v>4663</v>
      </c>
      <c r="L25" t="s">
        <v>4664</v>
      </c>
    </row>
    <row r="26" spans="1:12" x14ac:dyDescent="0.25">
      <c r="A26" t="s">
        <v>4645</v>
      </c>
      <c r="B26" t="s">
        <v>4646</v>
      </c>
      <c r="C26" t="s">
        <v>4703</v>
      </c>
      <c r="D26">
        <v>2016</v>
      </c>
      <c r="E26" t="s">
        <v>4648</v>
      </c>
      <c r="F26" t="s">
        <v>4649</v>
      </c>
      <c r="G26" t="s">
        <v>4650</v>
      </c>
      <c r="H26" t="s">
        <v>4651</v>
      </c>
      <c r="I26" t="s">
        <v>4704</v>
      </c>
      <c r="J26" t="s">
        <v>4704</v>
      </c>
    </row>
    <row r="27" spans="1:12" x14ac:dyDescent="0.25">
      <c r="A27" t="s">
        <v>4659</v>
      </c>
      <c r="B27" t="s">
        <v>4646</v>
      </c>
      <c r="C27" t="s">
        <v>4705</v>
      </c>
      <c r="D27">
        <v>2016</v>
      </c>
      <c r="E27" t="s">
        <v>4648</v>
      </c>
      <c r="F27" t="s">
        <v>4649</v>
      </c>
      <c r="G27" t="s">
        <v>4650</v>
      </c>
      <c r="H27" t="s">
        <v>4651</v>
      </c>
      <c r="I27" t="s">
        <v>4706</v>
      </c>
      <c r="J27" t="s">
        <v>4662</v>
      </c>
      <c r="K27" t="s">
        <v>4673</v>
      </c>
      <c r="L27" t="s">
        <v>4707</v>
      </c>
    </row>
    <row r="28" spans="1:12" x14ac:dyDescent="0.25">
      <c r="A28" t="s">
        <v>4645</v>
      </c>
      <c r="B28" t="s">
        <v>4646</v>
      </c>
      <c r="C28" t="s">
        <v>4708</v>
      </c>
      <c r="D28">
        <v>2016</v>
      </c>
      <c r="E28" t="s">
        <v>4648</v>
      </c>
      <c r="F28" t="s">
        <v>4649</v>
      </c>
      <c r="G28" t="s">
        <v>4650</v>
      </c>
      <c r="H28" t="s">
        <v>4651</v>
      </c>
      <c r="I28" t="s">
        <v>4657</v>
      </c>
      <c r="J28" t="s">
        <v>4653</v>
      </c>
      <c r="K28" t="s">
        <v>4658</v>
      </c>
    </row>
    <row r="29" spans="1:12" x14ac:dyDescent="0.25">
      <c r="A29" t="s">
        <v>4645</v>
      </c>
      <c r="B29" t="s">
        <v>4646</v>
      </c>
      <c r="C29" t="s">
        <v>4709</v>
      </c>
      <c r="D29">
        <v>2017</v>
      </c>
      <c r="E29" t="s">
        <v>4648</v>
      </c>
      <c r="F29" t="s">
        <v>4649</v>
      </c>
      <c r="G29" t="s">
        <v>4650</v>
      </c>
      <c r="H29" t="s">
        <v>4651</v>
      </c>
      <c r="I29" t="s">
        <v>4666</v>
      </c>
      <c r="J29" t="s">
        <v>4653</v>
      </c>
      <c r="K29" t="s">
        <v>4667</v>
      </c>
    </row>
    <row r="30" spans="1:12" x14ac:dyDescent="0.25">
      <c r="A30" t="s">
        <v>4645</v>
      </c>
      <c r="B30" t="s">
        <v>4646</v>
      </c>
      <c r="C30" t="s">
        <v>4710</v>
      </c>
      <c r="D30">
        <v>2017</v>
      </c>
      <c r="E30" t="s">
        <v>4648</v>
      </c>
      <c r="F30" t="s">
        <v>4649</v>
      </c>
      <c r="G30" t="s">
        <v>4650</v>
      </c>
      <c r="H30" t="s">
        <v>4651</v>
      </c>
      <c r="I30" t="s">
        <v>4677</v>
      </c>
      <c r="J30" t="s">
        <v>4653</v>
      </c>
      <c r="K30" t="s">
        <v>4678</v>
      </c>
    </row>
    <row r="31" spans="1:12" x14ac:dyDescent="0.25">
      <c r="A31" t="s">
        <v>4645</v>
      </c>
      <c r="B31" t="s">
        <v>4646</v>
      </c>
      <c r="C31" t="s">
        <v>4711</v>
      </c>
      <c r="D31">
        <v>2017</v>
      </c>
      <c r="E31" t="s">
        <v>4648</v>
      </c>
      <c r="F31" t="s">
        <v>4649</v>
      </c>
      <c r="G31" t="s">
        <v>4650</v>
      </c>
      <c r="H31" t="s">
        <v>4651</v>
      </c>
      <c r="I31" t="s">
        <v>4680</v>
      </c>
      <c r="J31" t="s">
        <v>4653</v>
      </c>
      <c r="K31" t="s">
        <v>4681</v>
      </c>
    </row>
    <row r="32" spans="1:12" x14ac:dyDescent="0.25">
      <c r="A32" t="s">
        <v>4645</v>
      </c>
      <c r="B32" t="s">
        <v>4646</v>
      </c>
      <c r="C32" t="s">
        <v>4712</v>
      </c>
      <c r="D32">
        <v>2017</v>
      </c>
      <c r="E32" t="s">
        <v>4648</v>
      </c>
      <c r="F32" t="s">
        <v>4649</v>
      </c>
      <c r="G32" t="s">
        <v>4650</v>
      </c>
      <c r="H32" t="s">
        <v>4651</v>
      </c>
      <c r="I32" t="s">
        <v>4680</v>
      </c>
      <c r="J32" t="s">
        <v>4653</v>
      </c>
      <c r="K32" t="s">
        <v>4681</v>
      </c>
    </row>
    <row r="33" spans="1:12" x14ac:dyDescent="0.25">
      <c r="A33" t="s">
        <v>4645</v>
      </c>
      <c r="B33" t="s">
        <v>4646</v>
      </c>
      <c r="C33" t="s">
        <v>4713</v>
      </c>
      <c r="D33">
        <v>2017</v>
      </c>
      <c r="E33" t="s">
        <v>4648</v>
      </c>
      <c r="F33" t="s">
        <v>4649</v>
      </c>
      <c r="G33" t="s">
        <v>4650</v>
      </c>
      <c r="H33" t="s">
        <v>4651</v>
      </c>
      <c r="I33" t="s">
        <v>4666</v>
      </c>
      <c r="J33" t="s">
        <v>4653</v>
      </c>
      <c r="K33" t="s">
        <v>4667</v>
      </c>
    </row>
    <row r="34" spans="1:12" x14ac:dyDescent="0.25">
      <c r="A34" t="s">
        <v>4645</v>
      </c>
      <c r="B34" t="s">
        <v>4646</v>
      </c>
      <c r="C34" t="s">
        <v>4714</v>
      </c>
      <c r="D34">
        <v>2017</v>
      </c>
      <c r="E34" t="s">
        <v>4648</v>
      </c>
      <c r="F34" t="s">
        <v>4649</v>
      </c>
      <c r="G34" t="s">
        <v>4650</v>
      </c>
      <c r="H34" t="s">
        <v>4651</v>
      </c>
      <c r="I34" t="s">
        <v>4677</v>
      </c>
      <c r="J34" t="s">
        <v>4653</v>
      </c>
      <c r="K34" t="s">
        <v>4678</v>
      </c>
    </row>
    <row r="35" spans="1:12" x14ac:dyDescent="0.25">
      <c r="A35" t="s">
        <v>4645</v>
      </c>
      <c r="B35" t="s">
        <v>4646</v>
      </c>
      <c r="C35" t="s">
        <v>4715</v>
      </c>
      <c r="D35">
        <v>2017</v>
      </c>
      <c r="E35" t="s">
        <v>4648</v>
      </c>
      <c r="F35" t="s">
        <v>4649</v>
      </c>
      <c r="G35" t="s">
        <v>4650</v>
      </c>
      <c r="H35" t="s">
        <v>4651</v>
      </c>
      <c r="I35" t="s">
        <v>4680</v>
      </c>
      <c r="J35" t="s">
        <v>4653</v>
      </c>
      <c r="K35" t="s">
        <v>4681</v>
      </c>
    </row>
    <row r="36" spans="1:12" x14ac:dyDescent="0.25">
      <c r="A36" t="s">
        <v>4645</v>
      </c>
      <c r="B36" t="s">
        <v>4646</v>
      </c>
      <c r="C36" t="s">
        <v>4716</v>
      </c>
      <c r="D36">
        <v>2017</v>
      </c>
      <c r="E36" t="s">
        <v>4648</v>
      </c>
      <c r="F36" t="s">
        <v>4649</v>
      </c>
      <c r="G36" t="s">
        <v>4650</v>
      </c>
      <c r="H36" t="s">
        <v>4651</v>
      </c>
      <c r="I36" t="s">
        <v>4677</v>
      </c>
      <c r="J36" t="s">
        <v>4653</v>
      </c>
      <c r="K36" t="s">
        <v>4678</v>
      </c>
    </row>
    <row r="37" spans="1:12" x14ac:dyDescent="0.25">
      <c r="A37" t="s">
        <v>4645</v>
      </c>
      <c r="B37" t="s">
        <v>4646</v>
      </c>
      <c r="C37" t="s">
        <v>4717</v>
      </c>
      <c r="D37">
        <v>2017</v>
      </c>
      <c r="E37" t="s">
        <v>4648</v>
      </c>
      <c r="F37" t="s">
        <v>4649</v>
      </c>
      <c r="G37" t="s">
        <v>4650</v>
      </c>
      <c r="H37" t="s">
        <v>4651</v>
      </c>
      <c r="I37" t="s">
        <v>4677</v>
      </c>
      <c r="J37" t="s">
        <v>4653</v>
      </c>
      <c r="K37" t="s">
        <v>4678</v>
      </c>
    </row>
    <row r="38" spans="1:12" x14ac:dyDescent="0.25">
      <c r="A38" t="s">
        <v>4645</v>
      </c>
      <c r="B38" t="s">
        <v>4646</v>
      </c>
      <c r="C38" t="s">
        <v>4718</v>
      </c>
      <c r="D38">
        <v>2017</v>
      </c>
      <c r="E38" t="s">
        <v>4648</v>
      </c>
      <c r="F38" t="s">
        <v>4649</v>
      </c>
      <c r="G38" t="s">
        <v>4650</v>
      </c>
      <c r="H38" t="s">
        <v>4656</v>
      </c>
      <c r="I38" t="s">
        <v>4677</v>
      </c>
      <c r="J38" t="s">
        <v>4653</v>
      </c>
      <c r="K38" t="s">
        <v>4678</v>
      </c>
    </row>
    <row r="39" spans="1:12" x14ac:dyDescent="0.25">
      <c r="A39" t="s">
        <v>4645</v>
      </c>
      <c r="B39" t="s">
        <v>4646</v>
      </c>
      <c r="C39" t="s">
        <v>4719</v>
      </c>
      <c r="D39">
        <v>2017</v>
      </c>
      <c r="E39" t="s">
        <v>4648</v>
      </c>
      <c r="F39" t="s">
        <v>4649</v>
      </c>
      <c r="G39" t="s">
        <v>4650</v>
      </c>
      <c r="H39" t="s">
        <v>4651</v>
      </c>
      <c r="I39" t="s">
        <v>4657</v>
      </c>
      <c r="J39" t="s">
        <v>4653</v>
      </c>
      <c r="K39" t="s">
        <v>4658</v>
      </c>
    </row>
    <row r="40" spans="1:12" x14ac:dyDescent="0.25">
      <c r="A40" t="s">
        <v>4645</v>
      </c>
      <c r="B40" t="s">
        <v>4646</v>
      </c>
      <c r="C40" t="s">
        <v>4720</v>
      </c>
      <c r="D40">
        <v>2017</v>
      </c>
      <c r="E40" t="s">
        <v>4648</v>
      </c>
      <c r="F40" t="s">
        <v>4649</v>
      </c>
      <c r="G40" t="s">
        <v>4650</v>
      </c>
      <c r="H40" t="s">
        <v>4651</v>
      </c>
      <c r="I40" t="s">
        <v>4657</v>
      </c>
      <c r="J40" t="s">
        <v>4653</v>
      </c>
      <c r="K40" t="s">
        <v>4658</v>
      </c>
    </row>
    <row r="41" spans="1:12" x14ac:dyDescent="0.25">
      <c r="A41" t="s">
        <v>4645</v>
      </c>
      <c r="B41" t="s">
        <v>4646</v>
      </c>
      <c r="C41" t="s">
        <v>4721</v>
      </c>
      <c r="D41">
        <v>2017</v>
      </c>
      <c r="E41" t="s">
        <v>4648</v>
      </c>
      <c r="F41" t="s">
        <v>4649</v>
      </c>
      <c r="G41" t="s">
        <v>4650</v>
      </c>
      <c r="H41" t="s">
        <v>4651</v>
      </c>
      <c r="I41" t="s">
        <v>4657</v>
      </c>
      <c r="J41" t="s">
        <v>4653</v>
      </c>
      <c r="K41" t="s">
        <v>4658</v>
      </c>
    </row>
    <row r="42" spans="1:12" x14ac:dyDescent="0.25">
      <c r="A42" t="s">
        <v>4659</v>
      </c>
      <c r="B42" t="s">
        <v>4646</v>
      </c>
      <c r="C42" t="s">
        <v>4722</v>
      </c>
      <c r="D42">
        <v>2017</v>
      </c>
      <c r="E42" t="s">
        <v>4648</v>
      </c>
      <c r="F42" t="s">
        <v>4649</v>
      </c>
      <c r="G42" t="s">
        <v>4650</v>
      </c>
      <c r="H42" t="s">
        <v>4651</v>
      </c>
      <c r="I42" t="s">
        <v>4723</v>
      </c>
      <c r="J42" t="s">
        <v>4662</v>
      </c>
      <c r="K42" t="s">
        <v>4663</v>
      </c>
      <c r="L42" t="s">
        <v>4724</v>
      </c>
    </row>
    <row r="43" spans="1:12" x14ac:dyDescent="0.25">
      <c r="A43" t="s">
        <v>4659</v>
      </c>
      <c r="B43" t="s">
        <v>4646</v>
      </c>
      <c r="C43" t="s">
        <v>4725</v>
      </c>
      <c r="D43">
        <v>2017</v>
      </c>
      <c r="E43" t="s">
        <v>4648</v>
      </c>
      <c r="F43" t="s">
        <v>4649</v>
      </c>
      <c r="G43" t="s">
        <v>4650</v>
      </c>
      <c r="H43" t="s">
        <v>4651</v>
      </c>
      <c r="I43" t="s">
        <v>4723</v>
      </c>
      <c r="J43" t="s">
        <v>4662</v>
      </c>
      <c r="K43" t="s">
        <v>4663</v>
      </c>
      <c r="L43" t="s">
        <v>4724</v>
      </c>
    </row>
    <row r="44" spans="1:12" x14ac:dyDescent="0.25">
      <c r="A44" t="s">
        <v>4659</v>
      </c>
      <c r="B44" t="s">
        <v>4646</v>
      </c>
      <c r="C44" t="s">
        <v>4726</v>
      </c>
      <c r="D44">
        <v>2017</v>
      </c>
      <c r="E44" t="s">
        <v>4648</v>
      </c>
      <c r="F44" t="s">
        <v>4649</v>
      </c>
      <c r="G44" t="s">
        <v>4650</v>
      </c>
      <c r="H44" t="s">
        <v>4651</v>
      </c>
      <c r="I44" t="s">
        <v>4723</v>
      </c>
      <c r="J44" t="s">
        <v>4662</v>
      </c>
      <c r="K44" t="s">
        <v>4663</v>
      </c>
      <c r="L44" t="s">
        <v>4724</v>
      </c>
    </row>
    <row r="45" spans="1:12" x14ac:dyDescent="0.25">
      <c r="A45" t="s">
        <v>4659</v>
      </c>
      <c r="B45" t="s">
        <v>4646</v>
      </c>
      <c r="C45" t="s">
        <v>4727</v>
      </c>
      <c r="D45">
        <v>2017</v>
      </c>
      <c r="E45" t="s">
        <v>4648</v>
      </c>
      <c r="F45" t="s">
        <v>4649</v>
      </c>
      <c r="G45" t="s">
        <v>4650</v>
      </c>
      <c r="H45" t="s">
        <v>4651</v>
      </c>
      <c r="I45" t="s">
        <v>4723</v>
      </c>
      <c r="J45" t="s">
        <v>4662</v>
      </c>
      <c r="K45" t="s">
        <v>4663</v>
      </c>
      <c r="L45" t="s">
        <v>4724</v>
      </c>
    </row>
    <row r="46" spans="1:12" x14ac:dyDescent="0.25">
      <c r="A46" t="s">
        <v>4659</v>
      </c>
      <c r="B46" t="s">
        <v>4646</v>
      </c>
      <c r="C46" t="s">
        <v>4728</v>
      </c>
      <c r="D46">
        <v>2017</v>
      </c>
      <c r="E46" t="s">
        <v>4648</v>
      </c>
      <c r="F46" t="s">
        <v>4649</v>
      </c>
      <c r="G46" t="s">
        <v>4650</v>
      </c>
      <c r="H46" t="s">
        <v>4651</v>
      </c>
      <c r="I46" t="s">
        <v>4723</v>
      </c>
      <c r="J46" t="s">
        <v>4662</v>
      </c>
      <c r="K46" t="s">
        <v>4663</v>
      </c>
      <c r="L46" t="s">
        <v>4724</v>
      </c>
    </row>
    <row r="47" spans="1:12" x14ac:dyDescent="0.25">
      <c r="A47" t="s">
        <v>4659</v>
      </c>
      <c r="B47" t="s">
        <v>4646</v>
      </c>
      <c r="C47" t="s">
        <v>4729</v>
      </c>
      <c r="D47">
        <v>2017</v>
      </c>
      <c r="E47" t="s">
        <v>4648</v>
      </c>
      <c r="F47" t="s">
        <v>4649</v>
      </c>
      <c r="G47" t="s">
        <v>4650</v>
      </c>
      <c r="H47" t="s">
        <v>4651</v>
      </c>
      <c r="I47" t="s">
        <v>4723</v>
      </c>
      <c r="J47" t="s">
        <v>4662</v>
      </c>
      <c r="K47" t="s">
        <v>4663</v>
      </c>
      <c r="L47" t="s">
        <v>4724</v>
      </c>
    </row>
    <row r="48" spans="1:12" x14ac:dyDescent="0.25">
      <c r="A48" t="s">
        <v>4659</v>
      </c>
      <c r="B48" t="s">
        <v>4646</v>
      </c>
      <c r="C48" t="s">
        <v>4730</v>
      </c>
      <c r="D48">
        <v>2017</v>
      </c>
      <c r="E48" t="s">
        <v>4648</v>
      </c>
      <c r="F48" t="s">
        <v>4649</v>
      </c>
      <c r="G48" t="s">
        <v>4650</v>
      </c>
      <c r="H48" t="s">
        <v>4651</v>
      </c>
      <c r="I48" t="s">
        <v>4723</v>
      </c>
      <c r="J48" t="s">
        <v>4662</v>
      </c>
      <c r="K48" t="s">
        <v>4663</v>
      </c>
      <c r="L48" t="s">
        <v>4724</v>
      </c>
    </row>
    <row r="49" spans="1:13" x14ac:dyDescent="0.25">
      <c r="A49" t="s">
        <v>4659</v>
      </c>
      <c r="B49" t="s">
        <v>4646</v>
      </c>
      <c r="C49" t="s">
        <v>4731</v>
      </c>
      <c r="D49">
        <v>2017</v>
      </c>
      <c r="E49" t="s">
        <v>4648</v>
      </c>
      <c r="F49" t="s">
        <v>4649</v>
      </c>
      <c r="G49" t="s">
        <v>4650</v>
      </c>
      <c r="H49" t="s">
        <v>4651</v>
      </c>
      <c r="I49" t="s">
        <v>4723</v>
      </c>
      <c r="J49" t="s">
        <v>4662</v>
      </c>
      <c r="K49" t="s">
        <v>4663</v>
      </c>
      <c r="L49" t="s">
        <v>4724</v>
      </c>
    </row>
    <row r="50" spans="1:13" x14ac:dyDescent="0.25">
      <c r="A50" t="s">
        <v>4659</v>
      </c>
      <c r="B50" t="s">
        <v>4646</v>
      </c>
      <c r="C50" t="s">
        <v>4732</v>
      </c>
      <c r="D50">
        <v>2017</v>
      </c>
      <c r="E50" t="s">
        <v>4648</v>
      </c>
      <c r="F50" t="s">
        <v>4649</v>
      </c>
      <c r="G50" t="s">
        <v>4650</v>
      </c>
      <c r="H50" t="s">
        <v>4651</v>
      </c>
      <c r="I50" t="s">
        <v>4723</v>
      </c>
      <c r="J50" t="s">
        <v>4662</v>
      </c>
      <c r="K50" t="s">
        <v>4663</v>
      </c>
      <c r="L50" t="s">
        <v>4724</v>
      </c>
    </row>
    <row r="51" spans="1:13" x14ac:dyDescent="0.25">
      <c r="A51" t="s">
        <v>4659</v>
      </c>
      <c r="B51" t="s">
        <v>4646</v>
      </c>
      <c r="C51" t="s">
        <v>4733</v>
      </c>
      <c r="D51">
        <v>2017</v>
      </c>
      <c r="E51" t="s">
        <v>4648</v>
      </c>
      <c r="F51" t="s">
        <v>4649</v>
      </c>
      <c r="G51" t="s">
        <v>4650</v>
      </c>
      <c r="H51" t="s">
        <v>4651</v>
      </c>
      <c r="I51" t="s">
        <v>4723</v>
      </c>
      <c r="J51" t="s">
        <v>4662</v>
      </c>
      <c r="K51" t="s">
        <v>4663</v>
      </c>
      <c r="L51" t="s">
        <v>4724</v>
      </c>
    </row>
    <row r="52" spans="1:13" x14ac:dyDescent="0.25">
      <c r="A52" t="s">
        <v>4645</v>
      </c>
      <c r="B52" t="s">
        <v>4646</v>
      </c>
      <c r="C52" t="s">
        <v>4734</v>
      </c>
      <c r="D52">
        <v>2017</v>
      </c>
      <c r="E52" t="s">
        <v>4648</v>
      </c>
      <c r="F52" t="s">
        <v>4649</v>
      </c>
      <c r="G52" t="s">
        <v>4650</v>
      </c>
      <c r="H52" t="s">
        <v>4651</v>
      </c>
      <c r="I52" t="s">
        <v>4666</v>
      </c>
      <c r="J52" t="s">
        <v>4653</v>
      </c>
      <c r="K52" t="s">
        <v>4667</v>
      </c>
    </row>
    <row r="53" spans="1:13" x14ac:dyDescent="0.25">
      <c r="A53" t="s">
        <v>4659</v>
      </c>
      <c r="B53" t="s">
        <v>4646</v>
      </c>
      <c r="C53" t="s">
        <v>4735</v>
      </c>
      <c r="D53">
        <v>2017</v>
      </c>
      <c r="E53" t="s">
        <v>4648</v>
      </c>
      <c r="F53" t="s">
        <v>4649</v>
      </c>
      <c r="G53" t="s">
        <v>4650</v>
      </c>
      <c r="H53" t="s">
        <v>4651</v>
      </c>
      <c r="I53" t="s">
        <v>4661</v>
      </c>
      <c r="J53" t="s">
        <v>4662</v>
      </c>
      <c r="K53" t="s">
        <v>4663</v>
      </c>
      <c r="L53" t="s">
        <v>4664</v>
      </c>
    </row>
    <row r="54" spans="1:13" x14ac:dyDescent="0.25">
      <c r="A54" t="s">
        <v>4659</v>
      </c>
      <c r="B54" t="s">
        <v>4646</v>
      </c>
      <c r="C54" t="s">
        <v>4736</v>
      </c>
      <c r="D54">
        <v>2017</v>
      </c>
      <c r="E54" t="s">
        <v>4648</v>
      </c>
      <c r="F54" t="s">
        <v>4649</v>
      </c>
      <c r="G54" t="s">
        <v>4650</v>
      </c>
      <c r="H54" t="s">
        <v>4651</v>
      </c>
      <c r="I54" t="s">
        <v>4661</v>
      </c>
      <c r="J54" t="s">
        <v>4662</v>
      </c>
      <c r="K54" t="s">
        <v>4663</v>
      </c>
      <c r="L54" t="s">
        <v>4664</v>
      </c>
    </row>
    <row r="55" spans="1:13" x14ac:dyDescent="0.25">
      <c r="A55" t="s">
        <v>4659</v>
      </c>
      <c r="B55" t="s">
        <v>4646</v>
      </c>
      <c r="C55" t="s">
        <v>4737</v>
      </c>
      <c r="D55">
        <v>2017</v>
      </c>
      <c r="E55" t="s">
        <v>4648</v>
      </c>
      <c r="F55" t="s">
        <v>4649</v>
      </c>
      <c r="G55" t="s">
        <v>4650</v>
      </c>
      <c r="H55" t="s">
        <v>4651</v>
      </c>
      <c r="I55" t="s">
        <v>4661</v>
      </c>
      <c r="J55" t="s">
        <v>4662</v>
      </c>
      <c r="K55" t="s">
        <v>4663</v>
      </c>
      <c r="L55" t="s">
        <v>4664</v>
      </c>
    </row>
    <row r="56" spans="1:13" x14ac:dyDescent="0.25">
      <c r="A56" t="s">
        <v>4659</v>
      </c>
      <c r="B56" t="s">
        <v>4646</v>
      </c>
      <c r="C56" t="s">
        <v>4738</v>
      </c>
      <c r="D56">
        <v>2017</v>
      </c>
      <c r="E56" t="s">
        <v>4648</v>
      </c>
      <c r="F56" t="s">
        <v>4649</v>
      </c>
      <c r="G56" t="s">
        <v>4650</v>
      </c>
      <c r="H56" t="s">
        <v>4651</v>
      </c>
      <c r="I56" t="s">
        <v>4661</v>
      </c>
      <c r="J56" t="s">
        <v>4662</v>
      </c>
      <c r="K56" t="s">
        <v>4663</v>
      </c>
      <c r="L56" t="s">
        <v>4664</v>
      </c>
    </row>
    <row r="57" spans="1:13" x14ac:dyDescent="0.25">
      <c r="A57" t="s">
        <v>4659</v>
      </c>
      <c r="B57" t="s">
        <v>4646</v>
      </c>
      <c r="C57" t="s">
        <v>4739</v>
      </c>
      <c r="D57">
        <v>2017</v>
      </c>
      <c r="E57" t="s">
        <v>4648</v>
      </c>
      <c r="F57" t="s">
        <v>4649</v>
      </c>
      <c r="G57" t="s">
        <v>4650</v>
      </c>
      <c r="H57" t="s">
        <v>4651</v>
      </c>
      <c r="I57" t="s">
        <v>4661</v>
      </c>
      <c r="J57" t="s">
        <v>4662</v>
      </c>
      <c r="K57" t="s">
        <v>4663</v>
      </c>
      <c r="L57" t="s">
        <v>4664</v>
      </c>
    </row>
    <row r="58" spans="1:13" x14ac:dyDescent="0.25">
      <c r="A58" t="s">
        <v>4659</v>
      </c>
      <c r="B58" t="s">
        <v>4646</v>
      </c>
      <c r="C58" t="s">
        <v>4740</v>
      </c>
      <c r="D58">
        <v>2017</v>
      </c>
      <c r="E58" t="s">
        <v>4648</v>
      </c>
      <c r="F58" t="s">
        <v>4649</v>
      </c>
      <c r="G58" t="s">
        <v>4650</v>
      </c>
      <c r="H58" t="s">
        <v>4651</v>
      </c>
      <c r="I58" t="s">
        <v>4741</v>
      </c>
      <c r="J58" t="s">
        <v>4662</v>
      </c>
      <c r="K58" t="s">
        <v>4742</v>
      </c>
      <c r="L58" t="s">
        <v>4743</v>
      </c>
      <c r="M58" t="s">
        <v>4744</v>
      </c>
    </row>
    <row r="59" spans="1:13" x14ac:dyDescent="0.25">
      <c r="A59" t="s">
        <v>4659</v>
      </c>
      <c r="B59" t="s">
        <v>4646</v>
      </c>
      <c r="C59" t="s">
        <v>4745</v>
      </c>
      <c r="D59">
        <v>2017</v>
      </c>
      <c r="E59" t="s">
        <v>4648</v>
      </c>
      <c r="F59" t="s">
        <v>4649</v>
      </c>
      <c r="G59" t="s">
        <v>4650</v>
      </c>
      <c r="H59" t="s">
        <v>4651</v>
      </c>
      <c r="I59" t="s">
        <v>4661</v>
      </c>
      <c r="J59" t="s">
        <v>4662</v>
      </c>
      <c r="K59" t="s">
        <v>4663</v>
      </c>
      <c r="L59" t="s">
        <v>4664</v>
      </c>
    </row>
    <row r="60" spans="1:13" x14ac:dyDescent="0.25">
      <c r="A60" t="s">
        <v>4659</v>
      </c>
      <c r="B60" t="s">
        <v>4646</v>
      </c>
      <c r="C60" t="s">
        <v>4746</v>
      </c>
      <c r="D60">
        <v>2016</v>
      </c>
      <c r="E60" t="s">
        <v>4648</v>
      </c>
      <c r="F60" t="s">
        <v>4649</v>
      </c>
      <c r="G60" t="s">
        <v>4650</v>
      </c>
      <c r="H60" t="s">
        <v>4651</v>
      </c>
      <c r="I60" t="s">
        <v>4723</v>
      </c>
      <c r="J60" t="s">
        <v>4662</v>
      </c>
      <c r="K60" t="s">
        <v>4663</v>
      </c>
      <c r="L60" t="s">
        <v>4724</v>
      </c>
    </row>
    <row r="61" spans="1:13" x14ac:dyDescent="0.25">
      <c r="A61" t="s">
        <v>4659</v>
      </c>
      <c r="B61" t="s">
        <v>4646</v>
      </c>
      <c r="C61" t="s">
        <v>4747</v>
      </c>
      <c r="D61">
        <v>2017</v>
      </c>
      <c r="E61" t="s">
        <v>4648</v>
      </c>
      <c r="F61" t="s">
        <v>4649</v>
      </c>
      <c r="G61" t="s">
        <v>4650</v>
      </c>
      <c r="H61" t="s">
        <v>4651</v>
      </c>
      <c r="I61" t="s">
        <v>4661</v>
      </c>
      <c r="J61" t="s">
        <v>4662</v>
      </c>
      <c r="K61" t="s">
        <v>4663</v>
      </c>
      <c r="L61" t="s">
        <v>4664</v>
      </c>
    </row>
    <row r="62" spans="1:13" x14ac:dyDescent="0.25">
      <c r="A62" t="s">
        <v>4645</v>
      </c>
      <c r="B62" t="s">
        <v>4646</v>
      </c>
      <c r="C62" t="s">
        <v>4748</v>
      </c>
      <c r="D62">
        <v>2017</v>
      </c>
      <c r="E62" t="s">
        <v>4648</v>
      </c>
      <c r="F62" t="s">
        <v>4649</v>
      </c>
      <c r="G62" t="s">
        <v>4650</v>
      </c>
      <c r="H62" t="s">
        <v>4690</v>
      </c>
      <c r="I62" t="s">
        <v>4657</v>
      </c>
      <c r="J62" t="s">
        <v>4653</v>
      </c>
      <c r="K62" t="s">
        <v>4658</v>
      </c>
    </row>
    <row r="63" spans="1:13" x14ac:dyDescent="0.25">
      <c r="A63" t="s">
        <v>4659</v>
      </c>
      <c r="B63" t="s">
        <v>4646</v>
      </c>
      <c r="C63" t="s">
        <v>4749</v>
      </c>
      <c r="D63">
        <v>2017</v>
      </c>
      <c r="E63" t="s">
        <v>4648</v>
      </c>
      <c r="F63" t="s">
        <v>4649</v>
      </c>
      <c r="G63" t="s">
        <v>4650</v>
      </c>
      <c r="H63" t="s">
        <v>4651</v>
      </c>
      <c r="I63" t="s">
        <v>4661</v>
      </c>
      <c r="J63" t="s">
        <v>4662</v>
      </c>
      <c r="K63" t="s">
        <v>4663</v>
      </c>
      <c r="L63" t="s">
        <v>4664</v>
      </c>
    </row>
    <row r="64" spans="1:13" x14ac:dyDescent="0.25">
      <c r="A64" t="s">
        <v>4659</v>
      </c>
      <c r="B64" t="s">
        <v>4646</v>
      </c>
      <c r="C64" t="s">
        <v>4750</v>
      </c>
      <c r="D64">
        <v>2016</v>
      </c>
      <c r="E64" t="s">
        <v>4648</v>
      </c>
      <c r="F64" t="s">
        <v>4649</v>
      </c>
      <c r="G64" t="s">
        <v>4650</v>
      </c>
      <c r="H64" t="s">
        <v>4651</v>
      </c>
      <c r="I64" t="s">
        <v>4661</v>
      </c>
      <c r="J64" t="s">
        <v>4662</v>
      </c>
      <c r="K64" t="s">
        <v>4663</v>
      </c>
      <c r="L64" t="s">
        <v>4664</v>
      </c>
    </row>
    <row r="65" spans="1:14" x14ac:dyDescent="0.25">
      <c r="A65" t="s">
        <v>4645</v>
      </c>
      <c r="B65" t="s">
        <v>4646</v>
      </c>
      <c r="C65" t="s">
        <v>4751</v>
      </c>
      <c r="D65">
        <v>2016</v>
      </c>
      <c r="E65" t="s">
        <v>4648</v>
      </c>
      <c r="F65" t="s">
        <v>4649</v>
      </c>
      <c r="G65" t="s">
        <v>4650</v>
      </c>
      <c r="H65" t="s">
        <v>4651</v>
      </c>
      <c r="I65" t="s">
        <v>4666</v>
      </c>
      <c r="J65" t="s">
        <v>4653</v>
      </c>
      <c r="K65" t="s">
        <v>4667</v>
      </c>
    </row>
    <row r="66" spans="1:14" x14ac:dyDescent="0.25">
      <c r="A66" t="s">
        <v>4659</v>
      </c>
      <c r="B66" t="s">
        <v>4646</v>
      </c>
      <c r="C66" t="s">
        <v>4752</v>
      </c>
      <c r="D66">
        <v>2016</v>
      </c>
      <c r="E66" t="s">
        <v>4648</v>
      </c>
      <c r="F66" t="s">
        <v>4649</v>
      </c>
      <c r="G66" t="s">
        <v>4650</v>
      </c>
      <c r="H66" t="s">
        <v>4651</v>
      </c>
      <c r="I66" t="s">
        <v>4691</v>
      </c>
      <c r="J66" t="s">
        <v>4662</v>
      </c>
      <c r="K66" t="s">
        <v>4692</v>
      </c>
    </row>
    <row r="67" spans="1:14" x14ac:dyDescent="0.25">
      <c r="A67" t="s">
        <v>4645</v>
      </c>
      <c r="B67" t="s">
        <v>4646</v>
      </c>
      <c r="C67" t="s">
        <v>4753</v>
      </c>
      <c r="D67">
        <v>2018</v>
      </c>
      <c r="E67" t="s">
        <v>4648</v>
      </c>
      <c r="F67" t="s">
        <v>4649</v>
      </c>
      <c r="G67" t="s">
        <v>4650</v>
      </c>
      <c r="H67" t="s">
        <v>4651</v>
      </c>
      <c r="I67" t="s">
        <v>4657</v>
      </c>
      <c r="J67" t="s">
        <v>4653</v>
      </c>
      <c r="K67" t="s">
        <v>4658</v>
      </c>
    </row>
    <row r="68" spans="1:14" x14ac:dyDescent="0.25">
      <c r="A68" t="s">
        <v>4659</v>
      </c>
      <c r="B68" t="s">
        <v>4646</v>
      </c>
      <c r="C68" t="s">
        <v>4754</v>
      </c>
      <c r="D68">
        <v>2018</v>
      </c>
      <c r="E68" t="s">
        <v>4648</v>
      </c>
      <c r="F68" t="s">
        <v>4649</v>
      </c>
      <c r="G68" t="s">
        <v>4650</v>
      </c>
      <c r="H68" t="s">
        <v>4651</v>
      </c>
      <c r="I68" t="s">
        <v>4661</v>
      </c>
      <c r="J68" t="s">
        <v>4662</v>
      </c>
      <c r="K68" t="s">
        <v>4663</v>
      </c>
      <c r="L68" t="s">
        <v>4664</v>
      </c>
    </row>
    <row r="69" spans="1:14" x14ac:dyDescent="0.25">
      <c r="A69" t="s">
        <v>4645</v>
      </c>
      <c r="B69" t="s">
        <v>4646</v>
      </c>
      <c r="C69" t="s">
        <v>4755</v>
      </c>
      <c r="D69">
        <v>2018</v>
      </c>
      <c r="E69" t="s">
        <v>4648</v>
      </c>
      <c r="F69" t="s">
        <v>4649</v>
      </c>
      <c r="G69" t="s">
        <v>4650</v>
      </c>
      <c r="H69" t="s">
        <v>4651</v>
      </c>
      <c r="I69" t="s">
        <v>4666</v>
      </c>
      <c r="J69" t="s">
        <v>4653</v>
      </c>
      <c r="K69" t="s">
        <v>4667</v>
      </c>
    </row>
    <row r="70" spans="1:14" x14ac:dyDescent="0.25">
      <c r="A70" t="s">
        <v>4645</v>
      </c>
      <c r="B70" t="s">
        <v>4646</v>
      </c>
      <c r="C70" t="s">
        <v>4756</v>
      </c>
      <c r="D70">
        <v>2018</v>
      </c>
      <c r="E70" t="s">
        <v>4648</v>
      </c>
      <c r="F70" t="s">
        <v>4649</v>
      </c>
      <c r="G70" t="s">
        <v>4650</v>
      </c>
      <c r="H70" t="s">
        <v>4757</v>
      </c>
      <c r="I70" t="s">
        <v>4758</v>
      </c>
      <c r="J70" t="s">
        <v>4653</v>
      </c>
      <c r="K70" t="s">
        <v>4759</v>
      </c>
    </row>
    <row r="71" spans="1:14" x14ac:dyDescent="0.25">
      <c r="A71" t="s">
        <v>4645</v>
      </c>
      <c r="B71" t="s">
        <v>4646</v>
      </c>
      <c r="C71" t="s">
        <v>4760</v>
      </c>
      <c r="D71">
        <v>2018</v>
      </c>
      <c r="E71" t="s">
        <v>4648</v>
      </c>
      <c r="F71" t="s">
        <v>4649</v>
      </c>
      <c r="G71" t="s">
        <v>4650</v>
      </c>
      <c r="H71" t="s">
        <v>4651</v>
      </c>
      <c r="I71" t="s">
        <v>4704</v>
      </c>
      <c r="J71" t="s">
        <v>4704</v>
      </c>
    </row>
    <row r="72" spans="1:14" x14ac:dyDescent="0.25">
      <c r="A72" t="s">
        <v>4659</v>
      </c>
      <c r="B72" t="s">
        <v>4646</v>
      </c>
      <c r="C72" t="s">
        <v>4761</v>
      </c>
      <c r="D72">
        <v>2018</v>
      </c>
      <c r="E72" t="s">
        <v>4648</v>
      </c>
      <c r="F72" t="s">
        <v>4649</v>
      </c>
      <c r="G72" t="s">
        <v>4650</v>
      </c>
      <c r="H72" t="s">
        <v>4757</v>
      </c>
      <c r="I72" t="s">
        <v>4741</v>
      </c>
      <c r="J72" t="s">
        <v>4662</v>
      </c>
      <c r="K72" t="s">
        <v>4742</v>
      </c>
      <c r="L72" t="s">
        <v>4743</v>
      </c>
      <c r="M72" t="s">
        <v>4744</v>
      </c>
    </row>
    <row r="73" spans="1:14" x14ac:dyDescent="0.25">
      <c r="A73" t="s">
        <v>4659</v>
      </c>
      <c r="B73" t="s">
        <v>4646</v>
      </c>
      <c r="C73" t="s">
        <v>4762</v>
      </c>
      <c r="D73">
        <v>2018</v>
      </c>
      <c r="E73" t="s">
        <v>4648</v>
      </c>
      <c r="F73" t="s">
        <v>4649</v>
      </c>
      <c r="G73" t="s">
        <v>4650</v>
      </c>
      <c r="H73" t="s">
        <v>4651</v>
      </c>
      <c r="I73" t="s">
        <v>4763</v>
      </c>
      <c r="J73" t="s">
        <v>4662</v>
      </c>
      <c r="K73" t="s">
        <v>4663</v>
      </c>
      <c r="L73" t="s">
        <v>4764</v>
      </c>
      <c r="M73" t="s">
        <v>4673</v>
      </c>
      <c r="N73" t="s">
        <v>4707</v>
      </c>
    </row>
    <row r="74" spans="1:14" x14ac:dyDescent="0.25">
      <c r="A74" t="s">
        <v>4645</v>
      </c>
      <c r="B74" t="s">
        <v>4646</v>
      </c>
      <c r="C74" t="s">
        <v>4765</v>
      </c>
      <c r="D74">
        <v>2018</v>
      </c>
      <c r="E74" t="s">
        <v>4648</v>
      </c>
      <c r="F74" t="s">
        <v>4649</v>
      </c>
      <c r="G74" t="s">
        <v>4650</v>
      </c>
      <c r="H74" t="s">
        <v>4651</v>
      </c>
      <c r="I74" t="s">
        <v>4766</v>
      </c>
      <c r="J74" t="s">
        <v>4653</v>
      </c>
      <c r="K74" t="s">
        <v>4767</v>
      </c>
    </row>
    <row r="75" spans="1:14" x14ac:dyDescent="0.25">
      <c r="A75" t="s">
        <v>4659</v>
      </c>
      <c r="B75" t="s">
        <v>4646</v>
      </c>
      <c r="C75" t="s">
        <v>4768</v>
      </c>
      <c r="D75">
        <v>2018</v>
      </c>
      <c r="E75" t="s">
        <v>4648</v>
      </c>
      <c r="F75" t="s">
        <v>4649</v>
      </c>
      <c r="G75" t="s">
        <v>4650</v>
      </c>
      <c r="H75" t="s">
        <v>4651</v>
      </c>
      <c r="I75" t="s">
        <v>4661</v>
      </c>
      <c r="J75" t="s">
        <v>4662</v>
      </c>
      <c r="K75" t="s">
        <v>4663</v>
      </c>
      <c r="L75" t="s">
        <v>4664</v>
      </c>
    </row>
    <row r="76" spans="1:14" x14ac:dyDescent="0.25">
      <c r="A76" t="s">
        <v>4645</v>
      </c>
      <c r="B76" t="s">
        <v>4646</v>
      </c>
      <c r="C76" t="s">
        <v>4769</v>
      </c>
      <c r="D76">
        <v>2018</v>
      </c>
      <c r="E76" t="s">
        <v>4648</v>
      </c>
      <c r="F76" t="s">
        <v>4649</v>
      </c>
      <c r="G76" t="s">
        <v>4650</v>
      </c>
      <c r="H76" t="s">
        <v>4651</v>
      </c>
      <c r="I76" t="s">
        <v>4770</v>
      </c>
      <c r="J76" t="s">
        <v>4653</v>
      </c>
      <c r="K76" t="s">
        <v>4771</v>
      </c>
    </row>
    <row r="77" spans="1:14" x14ac:dyDescent="0.25">
      <c r="A77" t="s">
        <v>4659</v>
      </c>
      <c r="B77" t="s">
        <v>4646</v>
      </c>
      <c r="C77" t="s">
        <v>4772</v>
      </c>
      <c r="D77">
        <v>2018</v>
      </c>
      <c r="E77" t="s">
        <v>4648</v>
      </c>
      <c r="F77" t="s">
        <v>4649</v>
      </c>
      <c r="G77" t="s">
        <v>4650</v>
      </c>
      <c r="H77" t="s">
        <v>4651</v>
      </c>
      <c r="I77" t="s">
        <v>4661</v>
      </c>
      <c r="J77" t="s">
        <v>4662</v>
      </c>
      <c r="K77" t="s">
        <v>4663</v>
      </c>
      <c r="L77" t="s">
        <v>4664</v>
      </c>
    </row>
    <row r="78" spans="1:14" x14ac:dyDescent="0.25">
      <c r="A78" t="s">
        <v>4659</v>
      </c>
      <c r="B78" t="s">
        <v>4646</v>
      </c>
      <c r="C78" t="s">
        <v>4773</v>
      </c>
      <c r="D78">
        <v>2017</v>
      </c>
      <c r="E78" t="s">
        <v>4648</v>
      </c>
      <c r="F78" t="s">
        <v>4649</v>
      </c>
      <c r="G78" t="s">
        <v>4650</v>
      </c>
      <c r="H78" t="s">
        <v>4651</v>
      </c>
      <c r="I78" t="s">
        <v>4706</v>
      </c>
      <c r="J78" t="s">
        <v>4662</v>
      </c>
      <c r="K78" t="s">
        <v>4673</v>
      </c>
      <c r="L78" t="s">
        <v>4707</v>
      </c>
    </row>
    <row r="79" spans="1:14" x14ac:dyDescent="0.25">
      <c r="A79" t="s">
        <v>4659</v>
      </c>
      <c r="B79" t="s">
        <v>4646</v>
      </c>
      <c r="C79" t="s">
        <v>4774</v>
      </c>
      <c r="D79">
        <v>2018</v>
      </c>
      <c r="E79" t="s">
        <v>4648</v>
      </c>
      <c r="F79" t="s">
        <v>4649</v>
      </c>
      <c r="G79" t="s">
        <v>4650</v>
      </c>
      <c r="H79" t="s">
        <v>4651</v>
      </c>
      <c r="I79" t="s">
        <v>4706</v>
      </c>
      <c r="J79" t="s">
        <v>4662</v>
      </c>
      <c r="K79" t="s">
        <v>4673</v>
      </c>
      <c r="L79" t="s">
        <v>4707</v>
      </c>
    </row>
    <row r="80" spans="1:14" x14ac:dyDescent="0.25">
      <c r="A80" t="s">
        <v>4659</v>
      </c>
      <c r="B80" t="s">
        <v>4646</v>
      </c>
      <c r="C80" t="s">
        <v>4775</v>
      </c>
      <c r="D80">
        <v>2017</v>
      </c>
      <c r="E80" t="s">
        <v>4648</v>
      </c>
      <c r="F80" t="s">
        <v>4649</v>
      </c>
      <c r="G80" t="s">
        <v>4650</v>
      </c>
      <c r="H80" t="s">
        <v>4651</v>
      </c>
      <c r="I80" t="s">
        <v>4706</v>
      </c>
      <c r="J80" t="s">
        <v>4662</v>
      </c>
      <c r="K80" t="s">
        <v>4673</v>
      </c>
      <c r="L80" t="s">
        <v>4707</v>
      </c>
    </row>
    <row r="81" spans="1:12" x14ac:dyDescent="0.25">
      <c r="A81" t="s">
        <v>4659</v>
      </c>
      <c r="B81" t="s">
        <v>4646</v>
      </c>
      <c r="C81" t="s">
        <v>4776</v>
      </c>
      <c r="D81">
        <v>2017</v>
      </c>
      <c r="E81" t="s">
        <v>4648</v>
      </c>
      <c r="F81" t="s">
        <v>4649</v>
      </c>
      <c r="G81" t="s">
        <v>4650</v>
      </c>
      <c r="H81" t="s">
        <v>4651</v>
      </c>
      <c r="I81" t="s">
        <v>4661</v>
      </c>
      <c r="J81" t="s">
        <v>4662</v>
      </c>
      <c r="K81" t="s">
        <v>4663</v>
      </c>
      <c r="L81" t="s">
        <v>4664</v>
      </c>
    </row>
    <row r="82" spans="1:12" x14ac:dyDescent="0.25">
      <c r="A82" t="s">
        <v>4659</v>
      </c>
      <c r="B82" t="s">
        <v>4646</v>
      </c>
      <c r="C82" t="s">
        <v>4777</v>
      </c>
      <c r="D82">
        <v>2017</v>
      </c>
      <c r="E82" t="s">
        <v>4648</v>
      </c>
      <c r="F82" t="s">
        <v>4649</v>
      </c>
      <c r="G82" t="s">
        <v>4650</v>
      </c>
      <c r="H82" t="s">
        <v>4651</v>
      </c>
      <c r="I82" t="s">
        <v>4661</v>
      </c>
      <c r="J82" t="s">
        <v>4662</v>
      </c>
      <c r="K82" t="s">
        <v>4663</v>
      </c>
      <c r="L82" t="s">
        <v>4664</v>
      </c>
    </row>
    <row r="83" spans="1:12" x14ac:dyDescent="0.25">
      <c r="A83" t="s">
        <v>4659</v>
      </c>
      <c r="B83" t="s">
        <v>4646</v>
      </c>
      <c r="C83" t="s">
        <v>4778</v>
      </c>
      <c r="D83">
        <v>2019</v>
      </c>
      <c r="E83" t="s">
        <v>4648</v>
      </c>
      <c r="F83" t="s">
        <v>4649</v>
      </c>
      <c r="G83" t="s">
        <v>4650</v>
      </c>
      <c r="H83" t="s">
        <v>4651</v>
      </c>
      <c r="I83" t="s">
        <v>4691</v>
      </c>
      <c r="J83" t="s">
        <v>4662</v>
      </c>
      <c r="K83" t="s">
        <v>4692</v>
      </c>
    </row>
    <row r="84" spans="1:12" x14ac:dyDescent="0.25">
      <c r="A84" t="s">
        <v>4645</v>
      </c>
      <c r="B84" t="s">
        <v>4646</v>
      </c>
      <c r="C84" t="s">
        <v>4779</v>
      </c>
      <c r="D84">
        <v>2019</v>
      </c>
      <c r="E84" t="s">
        <v>4648</v>
      </c>
      <c r="F84" t="s">
        <v>4649</v>
      </c>
      <c r="G84" t="s">
        <v>4650</v>
      </c>
      <c r="H84" t="s">
        <v>4757</v>
      </c>
      <c r="I84" t="s">
        <v>4657</v>
      </c>
      <c r="J84" t="s">
        <v>4653</v>
      </c>
      <c r="K84" t="s">
        <v>4658</v>
      </c>
    </row>
    <row r="85" spans="1:12" x14ac:dyDescent="0.25">
      <c r="A85" t="s">
        <v>4645</v>
      </c>
      <c r="B85" t="s">
        <v>4646</v>
      </c>
      <c r="C85" t="s">
        <v>4780</v>
      </c>
      <c r="D85">
        <v>2019</v>
      </c>
      <c r="E85" t="s">
        <v>4648</v>
      </c>
      <c r="F85" t="s">
        <v>4649</v>
      </c>
      <c r="G85" t="s">
        <v>4650</v>
      </c>
      <c r="H85" t="s">
        <v>4757</v>
      </c>
      <c r="I85" t="s">
        <v>4657</v>
      </c>
      <c r="J85" t="s">
        <v>4653</v>
      </c>
      <c r="K85" t="s">
        <v>4658</v>
      </c>
    </row>
    <row r="86" spans="1:12" x14ac:dyDescent="0.25">
      <c r="A86" t="s">
        <v>4645</v>
      </c>
      <c r="B86" t="s">
        <v>4646</v>
      </c>
      <c r="C86" t="s">
        <v>4781</v>
      </c>
      <c r="D86">
        <v>2019</v>
      </c>
      <c r="E86" t="s">
        <v>4648</v>
      </c>
      <c r="F86" t="s">
        <v>4649</v>
      </c>
      <c r="G86" t="s">
        <v>4650</v>
      </c>
      <c r="H86" t="s">
        <v>4757</v>
      </c>
      <c r="I86" t="s">
        <v>4657</v>
      </c>
      <c r="J86" t="s">
        <v>4653</v>
      </c>
      <c r="K86" t="s">
        <v>4658</v>
      </c>
    </row>
    <row r="87" spans="1:12" x14ac:dyDescent="0.25">
      <c r="A87" t="s">
        <v>4659</v>
      </c>
      <c r="B87" t="s">
        <v>4646</v>
      </c>
      <c r="C87" t="s">
        <v>4782</v>
      </c>
      <c r="D87">
        <v>2019</v>
      </c>
      <c r="E87" t="s">
        <v>4648</v>
      </c>
      <c r="F87" t="s">
        <v>4649</v>
      </c>
      <c r="G87" t="s">
        <v>4650</v>
      </c>
      <c r="H87" t="s">
        <v>4651</v>
      </c>
      <c r="I87" t="s">
        <v>4706</v>
      </c>
      <c r="J87" t="s">
        <v>4662</v>
      </c>
      <c r="K87" t="s">
        <v>4673</v>
      </c>
      <c r="L87" t="s">
        <v>4707</v>
      </c>
    </row>
    <row r="88" spans="1:12" x14ac:dyDescent="0.25">
      <c r="A88" t="s">
        <v>4645</v>
      </c>
      <c r="B88" t="s">
        <v>4646</v>
      </c>
      <c r="C88" t="s">
        <v>4783</v>
      </c>
      <c r="D88">
        <v>2019</v>
      </c>
      <c r="E88" t="s">
        <v>4648</v>
      </c>
      <c r="F88" t="s">
        <v>4649</v>
      </c>
      <c r="G88" t="s">
        <v>4650</v>
      </c>
      <c r="H88" t="s">
        <v>4651</v>
      </c>
      <c r="I88" t="s">
        <v>4758</v>
      </c>
      <c r="J88" t="s">
        <v>4653</v>
      </c>
      <c r="K88" t="s">
        <v>4759</v>
      </c>
    </row>
    <row r="89" spans="1:12" x14ac:dyDescent="0.25">
      <c r="A89" t="s">
        <v>4659</v>
      </c>
      <c r="B89" t="s">
        <v>4646</v>
      </c>
      <c r="C89" t="s">
        <v>4784</v>
      </c>
      <c r="D89">
        <v>2019</v>
      </c>
      <c r="E89" t="s">
        <v>4648</v>
      </c>
      <c r="F89" t="s">
        <v>4649</v>
      </c>
      <c r="G89" t="s">
        <v>4650</v>
      </c>
      <c r="H89" t="s">
        <v>4651</v>
      </c>
      <c r="I89" t="s">
        <v>4706</v>
      </c>
      <c r="J89" t="s">
        <v>4662</v>
      </c>
      <c r="K89" t="s">
        <v>4673</v>
      </c>
      <c r="L89" t="s">
        <v>4707</v>
      </c>
    </row>
    <row r="90" spans="1:12" x14ac:dyDescent="0.25">
      <c r="A90" t="s">
        <v>4645</v>
      </c>
      <c r="B90" t="s">
        <v>4646</v>
      </c>
      <c r="C90" t="s">
        <v>4785</v>
      </c>
      <c r="D90">
        <v>2019</v>
      </c>
      <c r="E90" t="s">
        <v>4648</v>
      </c>
      <c r="F90" t="s">
        <v>4649</v>
      </c>
      <c r="G90" t="s">
        <v>4650</v>
      </c>
      <c r="H90" t="s">
        <v>4690</v>
      </c>
      <c r="I90" t="s">
        <v>4657</v>
      </c>
      <c r="J90" t="s">
        <v>4653</v>
      </c>
      <c r="K90" t="s">
        <v>4658</v>
      </c>
    </row>
    <row r="91" spans="1:12" x14ac:dyDescent="0.25">
      <c r="A91" t="s">
        <v>4645</v>
      </c>
      <c r="B91" t="s">
        <v>4646</v>
      </c>
      <c r="C91" t="s">
        <v>4786</v>
      </c>
      <c r="D91">
        <v>2019</v>
      </c>
      <c r="E91" t="s">
        <v>4648</v>
      </c>
      <c r="F91" t="s">
        <v>4649</v>
      </c>
      <c r="G91" t="s">
        <v>4650</v>
      </c>
      <c r="H91" t="s">
        <v>4651</v>
      </c>
      <c r="I91" t="s">
        <v>4657</v>
      </c>
      <c r="J91" t="s">
        <v>4653</v>
      </c>
      <c r="K91" t="s">
        <v>4658</v>
      </c>
    </row>
    <row r="92" spans="1:12" x14ac:dyDescent="0.25">
      <c r="A92" t="s">
        <v>4645</v>
      </c>
      <c r="B92" t="s">
        <v>4646</v>
      </c>
      <c r="C92" t="s">
        <v>4787</v>
      </c>
      <c r="D92">
        <v>2019</v>
      </c>
      <c r="E92" t="s">
        <v>4648</v>
      </c>
      <c r="F92" t="s">
        <v>4649</v>
      </c>
      <c r="G92" t="s">
        <v>4650</v>
      </c>
      <c r="H92" t="s">
        <v>4651</v>
      </c>
      <c r="I92" t="s">
        <v>4657</v>
      </c>
      <c r="J92" t="s">
        <v>4653</v>
      </c>
      <c r="K92" t="s">
        <v>4658</v>
      </c>
    </row>
    <row r="93" spans="1:12" x14ac:dyDescent="0.25">
      <c r="A93" t="s">
        <v>4645</v>
      </c>
      <c r="B93" t="s">
        <v>4646</v>
      </c>
      <c r="C93" t="s">
        <v>4788</v>
      </c>
      <c r="D93">
        <v>2019</v>
      </c>
      <c r="E93" t="s">
        <v>4648</v>
      </c>
      <c r="F93" t="s">
        <v>4649</v>
      </c>
      <c r="G93" t="s">
        <v>4650</v>
      </c>
      <c r="H93" t="s">
        <v>4651</v>
      </c>
      <c r="I93" t="s">
        <v>4680</v>
      </c>
      <c r="J93" t="s">
        <v>4653</v>
      </c>
      <c r="K93" t="s">
        <v>4681</v>
      </c>
    </row>
    <row r="94" spans="1:12" x14ac:dyDescent="0.25">
      <c r="A94" t="s">
        <v>4645</v>
      </c>
      <c r="B94" t="s">
        <v>4646</v>
      </c>
      <c r="C94" t="s">
        <v>4789</v>
      </c>
      <c r="D94">
        <v>2019</v>
      </c>
      <c r="E94" t="s">
        <v>4648</v>
      </c>
      <c r="F94" t="s">
        <v>4649</v>
      </c>
      <c r="G94" t="s">
        <v>4650</v>
      </c>
      <c r="H94" t="s">
        <v>4651</v>
      </c>
      <c r="I94" t="s">
        <v>4666</v>
      </c>
      <c r="J94" t="s">
        <v>4653</v>
      </c>
      <c r="K94" t="s">
        <v>4667</v>
      </c>
    </row>
    <row r="95" spans="1:12" x14ac:dyDescent="0.25">
      <c r="A95" t="s">
        <v>4659</v>
      </c>
      <c r="B95" t="s">
        <v>4646</v>
      </c>
      <c r="C95" t="s">
        <v>4790</v>
      </c>
      <c r="D95">
        <v>2019</v>
      </c>
      <c r="E95" t="s">
        <v>4648</v>
      </c>
      <c r="F95" t="s">
        <v>4649</v>
      </c>
      <c r="G95" t="s">
        <v>4650</v>
      </c>
      <c r="H95" t="s">
        <v>4651</v>
      </c>
      <c r="I95" t="s">
        <v>4661</v>
      </c>
      <c r="J95" t="s">
        <v>4662</v>
      </c>
      <c r="K95" t="s">
        <v>4663</v>
      </c>
      <c r="L95" t="s">
        <v>4664</v>
      </c>
    </row>
    <row r="96" spans="1:12" x14ac:dyDescent="0.25">
      <c r="A96" t="s">
        <v>4645</v>
      </c>
      <c r="B96" t="s">
        <v>4646</v>
      </c>
      <c r="C96" t="s">
        <v>4791</v>
      </c>
      <c r="D96">
        <v>2019</v>
      </c>
      <c r="E96" t="s">
        <v>4648</v>
      </c>
      <c r="F96" t="s">
        <v>4649</v>
      </c>
      <c r="G96" t="s">
        <v>4650</v>
      </c>
      <c r="H96" t="s">
        <v>4651</v>
      </c>
      <c r="I96" t="s">
        <v>4680</v>
      </c>
      <c r="J96" t="s">
        <v>4653</v>
      </c>
      <c r="K96" t="s">
        <v>4681</v>
      </c>
    </row>
    <row r="97" spans="1:11" x14ac:dyDescent="0.25">
      <c r="A97" t="s">
        <v>4659</v>
      </c>
      <c r="B97" t="s">
        <v>4646</v>
      </c>
      <c r="C97" t="s">
        <v>4792</v>
      </c>
      <c r="D97">
        <v>2018</v>
      </c>
      <c r="E97" t="s">
        <v>4648</v>
      </c>
      <c r="F97" t="s">
        <v>4649</v>
      </c>
      <c r="G97" t="s">
        <v>4650</v>
      </c>
      <c r="H97" t="s">
        <v>4651</v>
      </c>
      <c r="I97" t="s">
        <v>4691</v>
      </c>
      <c r="J97" t="s">
        <v>4662</v>
      </c>
      <c r="K97" t="s">
        <v>4692</v>
      </c>
    </row>
    <row r="98" spans="1:11" x14ac:dyDescent="0.25">
      <c r="A98" t="s">
        <v>4645</v>
      </c>
      <c r="B98" t="s">
        <v>4646</v>
      </c>
      <c r="C98" t="s">
        <v>4793</v>
      </c>
      <c r="D98">
        <v>2020</v>
      </c>
      <c r="E98" t="s">
        <v>4648</v>
      </c>
      <c r="F98" t="s">
        <v>4649</v>
      </c>
      <c r="G98" t="s">
        <v>4650</v>
      </c>
      <c r="H98" t="s">
        <v>4651</v>
      </c>
      <c r="I98" t="s">
        <v>4680</v>
      </c>
      <c r="J98" t="s">
        <v>4653</v>
      </c>
      <c r="K98" t="s">
        <v>4681</v>
      </c>
    </row>
    <row r="99" spans="1:11" x14ac:dyDescent="0.25">
      <c r="A99" t="s">
        <v>4645</v>
      </c>
      <c r="B99" t="s">
        <v>4646</v>
      </c>
      <c r="C99" t="s">
        <v>4794</v>
      </c>
      <c r="D99">
        <v>2020</v>
      </c>
      <c r="E99" t="s">
        <v>4648</v>
      </c>
      <c r="F99" t="s">
        <v>4649</v>
      </c>
      <c r="G99" t="s">
        <v>4650</v>
      </c>
      <c r="H99" t="s">
        <v>4757</v>
      </c>
      <c r="I99" t="s">
        <v>4770</v>
      </c>
      <c r="J99" t="s">
        <v>4653</v>
      </c>
      <c r="K99" t="s">
        <v>4771</v>
      </c>
    </row>
    <row r="100" spans="1:11" x14ac:dyDescent="0.25">
      <c r="A100" t="s">
        <v>4645</v>
      </c>
      <c r="B100" t="s">
        <v>4646</v>
      </c>
      <c r="C100" t="s">
        <v>4795</v>
      </c>
      <c r="D100">
        <v>2020</v>
      </c>
      <c r="E100" t="s">
        <v>4648</v>
      </c>
      <c r="F100" t="s">
        <v>4649</v>
      </c>
      <c r="G100" t="s">
        <v>4650</v>
      </c>
      <c r="H100" t="s">
        <v>4651</v>
      </c>
      <c r="I100" t="s">
        <v>4680</v>
      </c>
      <c r="J100" t="s">
        <v>4653</v>
      </c>
      <c r="K100" t="s">
        <v>4681</v>
      </c>
    </row>
    <row r="101" spans="1:11" x14ac:dyDescent="0.25">
      <c r="A101" t="s">
        <v>4645</v>
      </c>
      <c r="B101" t="s">
        <v>4646</v>
      </c>
      <c r="C101" t="s">
        <v>4796</v>
      </c>
      <c r="D101">
        <v>2020</v>
      </c>
      <c r="E101" t="s">
        <v>4648</v>
      </c>
      <c r="F101" t="s">
        <v>4649</v>
      </c>
      <c r="G101" t="s">
        <v>4650</v>
      </c>
      <c r="H101" t="s">
        <v>4651</v>
      </c>
      <c r="I101" t="s">
        <v>4657</v>
      </c>
      <c r="J101" t="s">
        <v>4653</v>
      </c>
      <c r="K101" t="s">
        <v>4658</v>
      </c>
    </row>
    <row r="102" spans="1:11" x14ac:dyDescent="0.25">
      <c r="A102" t="s">
        <v>4659</v>
      </c>
      <c r="B102" t="s">
        <v>4646</v>
      </c>
      <c r="C102" t="s">
        <v>4797</v>
      </c>
      <c r="D102">
        <v>2020</v>
      </c>
      <c r="E102" t="s">
        <v>4648</v>
      </c>
      <c r="F102" t="s">
        <v>4649</v>
      </c>
      <c r="G102" t="s">
        <v>4650</v>
      </c>
      <c r="H102" t="s">
        <v>4690</v>
      </c>
      <c r="I102" t="s">
        <v>4691</v>
      </c>
      <c r="J102" t="s">
        <v>4662</v>
      </c>
      <c r="K102" t="s">
        <v>4692</v>
      </c>
    </row>
    <row r="103" spans="1:11" x14ac:dyDescent="0.25">
      <c r="A103" t="s">
        <v>4659</v>
      </c>
      <c r="B103" t="s">
        <v>4646</v>
      </c>
      <c r="C103" t="s">
        <v>4798</v>
      </c>
      <c r="D103">
        <v>2020</v>
      </c>
      <c r="E103" t="s">
        <v>4648</v>
      </c>
      <c r="F103" t="s">
        <v>4649</v>
      </c>
      <c r="G103" t="s">
        <v>4650</v>
      </c>
      <c r="H103" t="s">
        <v>4757</v>
      </c>
      <c r="I103" t="s">
        <v>4691</v>
      </c>
      <c r="J103" t="s">
        <v>4662</v>
      </c>
      <c r="K103" t="s">
        <v>4692</v>
      </c>
    </row>
    <row r="104" spans="1:11" x14ac:dyDescent="0.25">
      <c r="A104" t="s">
        <v>4659</v>
      </c>
      <c r="B104" t="s">
        <v>4646</v>
      </c>
      <c r="C104" t="s">
        <v>4799</v>
      </c>
      <c r="D104">
        <v>2020</v>
      </c>
      <c r="E104" t="s">
        <v>4648</v>
      </c>
      <c r="F104" t="s">
        <v>4649</v>
      </c>
      <c r="G104" t="s">
        <v>4650</v>
      </c>
      <c r="H104" t="s">
        <v>4757</v>
      </c>
      <c r="I104" t="s">
        <v>4691</v>
      </c>
      <c r="J104" t="s">
        <v>4662</v>
      </c>
      <c r="K104" t="s">
        <v>4692</v>
      </c>
    </row>
    <row r="105" spans="1:11" x14ac:dyDescent="0.25">
      <c r="A105" t="s">
        <v>4659</v>
      </c>
      <c r="B105" t="s">
        <v>4646</v>
      </c>
      <c r="C105" t="s">
        <v>4800</v>
      </c>
      <c r="D105">
        <v>2020</v>
      </c>
      <c r="E105" t="s">
        <v>4648</v>
      </c>
      <c r="F105" t="s">
        <v>4649</v>
      </c>
      <c r="G105" t="s">
        <v>4650</v>
      </c>
      <c r="H105" t="s">
        <v>4757</v>
      </c>
      <c r="I105" t="s">
        <v>4691</v>
      </c>
      <c r="J105" t="s">
        <v>4662</v>
      </c>
      <c r="K105" t="s">
        <v>4692</v>
      </c>
    </row>
    <row r="106" spans="1:11" x14ac:dyDescent="0.25">
      <c r="A106" t="s">
        <v>4659</v>
      </c>
      <c r="B106" t="s">
        <v>4646</v>
      </c>
      <c r="C106" t="s">
        <v>4801</v>
      </c>
      <c r="D106">
        <v>2020</v>
      </c>
      <c r="E106" t="s">
        <v>4648</v>
      </c>
      <c r="F106" t="s">
        <v>4649</v>
      </c>
      <c r="G106" t="s">
        <v>4650</v>
      </c>
      <c r="H106" t="s">
        <v>4757</v>
      </c>
      <c r="I106" t="s">
        <v>4691</v>
      </c>
      <c r="J106" t="s">
        <v>4662</v>
      </c>
      <c r="K106" t="s">
        <v>4692</v>
      </c>
    </row>
    <row r="107" spans="1:11" x14ac:dyDescent="0.25">
      <c r="A107" t="s">
        <v>4659</v>
      </c>
      <c r="B107" t="s">
        <v>4646</v>
      </c>
      <c r="C107" t="s">
        <v>4802</v>
      </c>
      <c r="D107">
        <v>2020</v>
      </c>
      <c r="E107" t="s">
        <v>4648</v>
      </c>
      <c r="F107" t="s">
        <v>4649</v>
      </c>
      <c r="G107" t="s">
        <v>4650</v>
      </c>
      <c r="H107" t="s">
        <v>4757</v>
      </c>
      <c r="I107" t="s">
        <v>4691</v>
      </c>
      <c r="J107" t="s">
        <v>4662</v>
      </c>
      <c r="K107" t="s">
        <v>4692</v>
      </c>
    </row>
    <row r="108" spans="1:11" x14ac:dyDescent="0.25">
      <c r="A108" t="s">
        <v>4659</v>
      </c>
      <c r="B108" t="s">
        <v>4646</v>
      </c>
      <c r="C108" t="s">
        <v>4803</v>
      </c>
      <c r="D108">
        <v>2020</v>
      </c>
      <c r="E108" t="s">
        <v>4648</v>
      </c>
      <c r="F108" t="s">
        <v>4649</v>
      </c>
      <c r="G108" t="s">
        <v>4650</v>
      </c>
      <c r="H108" t="s">
        <v>4757</v>
      </c>
      <c r="I108" t="s">
        <v>4691</v>
      </c>
      <c r="J108" t="s">
        <v>4662</v>
      </c>
      <c r="K108" t="s">
        <v>4692</v>
      </c>
    </row>
    <row r="109" spans="1:11" x14ac:dyDescent="0.25">
      <c r="A109" t="s">
        <v>4645</v>
      </c>
      <c r="B109" t="s">
        <v>4646</v>
      </c>
      <c r="C109" t="s">
        <v>4804</v>
      </c>
      <c r="D109">
        <v>2020</v>
      </c>
      <c r="E109" t="s">
        <v>4648</v>
      </c>
      <c r="F109" t="s">
        <v>4649</v>
      </c>
      <c r="G109" t="s">
        <v>4650</v>
      </c>
      <c r="H109" t="s">
        <v>4651</v>
      </c>
      <c r="I109" t="s">
        <v>4677</v>
      </c>
      <c r="J109" t="s">
        <v>4653</v>
      </c>
      <c r="K109" t="s">
        <v>4678</v>
      </c>
    </row>
    <row r="110" spans="1:11" x14ac:dyDescent="0.25">
      <c r="A110" t="s">
        <v>4645</v>
      </c>
      <c r="B110" t="s">
        <v>4646</v>
      </c>
      <c r="C110" t="s">
        <v>4805</v>
      </c>
      <c r="D110">
        <v>2020</v>
      </c>
      <c r="E110" t="s">
        <v>4648</v>
      </c>
      <c r="F110" t="s">
        <v>4649</v>
      </c>
      <c r="G110" t="s">
        <v>4650</v>
      </c>
      <c r="H110" t="s">
        <v>4651</v>
      </c>
      <c r="I110" t="s">
        <v>4758</v>
      </c>
      <c r="J110" t="s">
        <v>4653</v>
      </c>
      <c r="K110" t="s">
        <v>4759</v>
      </c>
    </row>
    <row r="111" spans="1:11" x14ac:dyDescent="0.25">
      <c r="A111" t="s">
        <v>4645</v>
      </c>
      <c r="B111" t="s">
        <v>4646</v>
      </c>
      <c r="C111" t="s">
        <v>4806</v>
      </c>
      <c r="D111">
        <v>2020</v>
      </c>
      <c r="E111" t="s">
        <v>4648</v>
      </c>
      <c r="F111" t="s">
        <v>4649</v>
      </c>
      <c r="G111" t="s">
        <v>4650</v>
      </c>
      <c r="H111" t="s">
        <v>4651</v>
      </c>
      <c r="I111" t="s">
        <v>4770</v>
      </c>
      <c r="J111" t="s">
        <v>4653</v>
      </c>
      <c r="K111" t="s">
        <v>4771</v>
      </c>
    </row>
    <row r="112" spans="1:11" x14ac:dyDescent="0.25">
      <c r="A112" t="s">
        <v>4645</v>
      </c>
      <c r="B112" t="s">
        <v>4646</v>
      </c>
      <c r="C112" t="s">
        <v>4807</v>
      </c>
      <c r="D112">
        <v>2020</v>
      </c>
      <c r="E112" t="s">
        <v>4648</v>
      </c>
      <c r="F112" t="s">
        <v>4649</v>
      </c>
      <c r="G112" t="s">
        <v>4650</v>
      </c>
      <c r="H112" t="s">
        <v>4651</v>
      </c>
      <c r="I112" t="s">
        <v>4758</v>
      </c>
      <c r="J112" t="s">
        <v>4653</v>
      </c>
      <c r="K112" t="s">
        <v>4759</v>
      </c>
    </row>
    <row r="113" spans="1:13" x14ac:dyDescent="0.25">
      <c r="A113" t="s">
        <v>4659</v>
      </c>
      <c r="B113" t="s">
        <v>4646</v>
      </c>
      <c r="C113" t="s">
        <v>4808</v>
      </c>
      <c r="D113">
        <v>2019</v>
      </c>
      <c r="E113" t="s">
        <v>4648</v>
      </c>
      <c r="F113" t="s">
        <v>4649</v>
      </c>
      <c r="G113" t="s">
        <v>4650</v>
      </c>
      <c r="H113" t="s">
        <v>4651</v>
      </c>
      <c r="I113" t="s">
        <v>4691</v>
      </c>
      <c r="J113" t="s">
        <v>4662</v>
      </c>
      <c r="K113" t="s">
        <v>4692</v>
      </c>
    </row>
    <row r="114" spans="1:13" x14ac:dyDescent="0.25">
      <c r="A114" t="s">
        <v>4645</v>
      </c>
      <c r="B114" t="s">
        <v>4646</v>
      </c>
      <c r="C114" t="s">
        <v>4809</v>
      </c>
      <c r="D114">
        <v>2019</v>
      </c>
      <c r="E114" t="s">
        <v>4648</v>
      </c>
      <c r="F114" t="s">
        <v>4649</v>
      </c>
      <c r="G114" t="s">
        <v>4650</v>
      </c>
      <c r="H114" t="s">
        <v>4651</v>
      </c>
      <c r="I114" t="s">
        <v>4680</v>
      </c>
      <c r="J114" t="s">
        <v>4653</v>
      </c>
      <c r="K114" t="s">
        <v>4681</v>
      </c>
    </row>
    <row r="115" spans="1:13" x14ac:dyDescent="0.25">
      <c r="A115" t="s">
        <v>4645</v>
      </c>
      <c r="B115" t="s">
        <v>4646</v>
      </c>
      <c r="C115" t="s">
        <v>4810</v>
      </c>
      <c r="D115">
        <v>2019</v>
      </c>
      <c r="E115" t="s">
        <v>4648</v>
      </c>
      <c r="F115" t="s">
        <v>4649</v>
      </c>
      <c r="G115" t="s">
        <v>4650</v>
      </c>
      <c r="H115" t="s">
        <v>4651</v>
      </c>
      <c r="I115" t="s">
        <v>4680</v>
      </c>
      <c r="J115" t="s">
        <v>4653</v>
      </c>
      <c r="K115" t="s">
        <v>4681</v>
      </c>
    </row>
    <row r="116" spans="1:13" x14ac:dyDescent="0.25">
      <c r="A116" t="s">
        <v>4645</v>
      </c>
      <c r="B116" t="s">
        <v>4646</v>
      </c>
      <c r="C116" t="s">
        <v>4811</v>
      </c>
      <c r="D116">
        <v>2020</v>
      </c>
      <c r="E116" t="s">
        <v>4648</v>
      </c>
      <c r="F116" t="s">
        <v>4649</v>
      </c>
      <c r="G116" t="s">
        <v>4650</v>
      </c>
      <c r="H116" t="s">
        <v>4757</v>
      </c>
      <c r="I116" t="s">
        <v>4680</v>
      </c>
      <c r="J116" t="s">
        <v>4653</v>
      </c>
      <c r="K116" t="s">
        <v>4681</v>
      </c>
    </row>
    <row r="117" spans="1:13" x14ac:dyDescent="0.25">
      <c r="A117" t="s">
        <v>4659</v>
      </c>
      <c r="B117" t="s">
        <v>4646</v>
      </c>
      <c r="C117" t="s">
        <v>4812</v>
      </c>
      <c r="D117">
        <v>2020</v>
      </c>
      <c r="E117" t="s">
        <v>4648</v>
      </c>
      <c r="F117" t="s">
        <v>4649</v>
      </c>
      <c r="G117" t="s">
        <v>4650</v>
      </c>
      <c r="H117" t="s">
        <v>4757</v>
      </c>
      <c r="I117" t="s">
        <v>4672</v>
      </c>
      <c r="J117" t="s">
        <v>4662</v>
      </c>
      <c r="K117" t="s">
        <v>4673</v>
      </c>
      <c r="L117" t="s">
        <v>4674</v>
      </c>
      <c r="M117" t="s">
        <v>4675</v>
      </c>
    </row>
    <row r="118" spans="1:13" x14ac:dyDescent="0.25">
      <c r="A118" t="s">
        <v>4645</v>
      </c>
      <c r="B118" t="s">
        <v>4646</v>
      </c>
      <c r="C118" t="s">
        <v>4813</v>
      </c>
      <c r="D118">
        <v>2021</v>
      </c>
      <c r="E118" t="s">
        <v>4648</v>
      </c>
      <c r="F118" t="s">
        <v>4649</v>
      </c>
      <c r="G118" t="s">
        <v>4650</v>
      </c>
      <c r="H118" t="s">
        <v>4757</v>
      </c>
      <c r="I118" t="s">
        <v>4683</v>
      </c>
      <c r="J118" t="s">
        <v>4653</v>
      </c>
      <c r="K118" t="s">
        <v>4684</v>
      </c>
    </row>
    <row r="119" spans="1:13" x14ac:dyDescent="0.25">
      <c r="A119" t="s">
        <v>4645</v>
      </c>
      <c r="B119" t="s">
        <v>4646</v>
      </c>
      <c r="C119" t="s">
        <v>4814</v>
      </c>
      <c r="D119">
        <v>2021</v>
      </c>
      <c r="E119" t="s">
        <v>4648</v>
      </c>
      <c r="F119" t="s">
        <v>4649</v>
      </c>
      <c r="G119" t="s">
        <v>4650</v>
      </c>
      <c r="H119" t="s">
        <v>4690</v>
      </c>
      <c r="I119" t="s">
        <v>4680</v>
      </c>
      <c r="J119" t="s">
        <v>4653</v>
      </c>
      <c r="K119" t="s">
        <v>4681</v>
      </c>
    </row>
    <row r="120" spans="1:13" x14ac:dyDescent="0.25">
      <c r="A120" t="s">
        <v>4659</v>
      </c>
      <c r="B120" t="s">
        <v>4646</v>
      </c>
      <c r="C120" t="s">
        <v>4815</v>
      </c>
      <c r="D120">
        <v>2021</v>
      </c>
      <c r="E120" t="s">
        <v>4648</v>
      </c>
      <c r="F120" t="s">
        <v>4649</v>
      </c>
      <c r="G120" t="s">
        <v>4650</v>
      </c>
      <c r="H120" t="s">
        <v>4757</v>
      </c>
      <c r="I120" t="s">
        <v>4816</v>
      </c>
      <c r="J120" t="s">
        <v>4662</v>
      </c>
      <c r="K120" t="s">
        <v>4742</v>
      </c>
      <c r="L120" t="s">
        <v>4743</v>
      </c>
      <c r="M120" t="s">
        <v>4817</v>
      </c>
    </row>
    <row r="121" spans="1:13" x14ac:dyDescent="0.25">
      <c r="A121" t="s">
        <v>4645</v>
      </c>
      <c r="B121" t="s">
        <v>4646</v>
      </c>
      <c r="C121" t="s">
        <v>4818</v>
      </c>
      <c r="D121">
        <v>2021</v>
      </c>
      <c r="E121" t="s">
        <v>4648</v>
      </c>
      <c r="F121" t="s">
        <v>4649</v>
      </c>
      <c r="G121" t="s">
        <v>4650</v>
      </c>
      <c r="H121" t="s">
        <v>4757</v>
      </c>
      <c r="I121" t="s">
        <v>4758</v>
      </c>
      <c r="J121" t="s">
        <v>4653</v>
      </c>
      <c r="K121" t="s">
        <v>4759</v>
      </c>
    </row>
    <row r="122" spans="1:13" x14ac:dyDescent="0.25">
      <c r="A122" t="s">
        <v>4645</v>
      </c>
      <c r="B122" t="s">
        <v>4646</v>
      </c>
      <c r="C122" t="s">
        <v>4819</v>
      </c>
      <c r="D122">
        <v>2021</v>
      </c>
      <c r="E122" t="s">
        <v>4648</v>
      </c>
      <c r="F122" t="s">
        <v>4649</v>
      </c>
      <c r="G122" t="s">
        <v>4650</v>
      </c>
      <c r="H122" t="s">
        <v>4757</v>
      </c>
      <c r="I122" t="s">
        <v>4652</v>
      </c>
      <c r="J122" t="s">
        <v>4653</v>
      </c>
      <c r="K122" t="s">
        <v>4654</v>
      </c>
    </row>
    <row r="123" spans="1:13" x14ac:dyDescent="0.25">
      <c r="A123" t="s">
        <v>4645</v>
      </c>
      <c r="B123" t="s">
        <v>4646</v>
      </c>
      <c r="C123" t="s">
        <v>4820</v>
      </c>
      <c r="D123">
        <v>2021</v>
      </c>
      <c r="E123" t="s">
        <v>4648</v>
      </c>
      <c r="F123" t="s">
        <v>4649</v>
      </c>
      <c r="G123" t="s">
        <v>4650</v>
      </c>
      <c r="H123" t="s">
        <v>4757</v>
      </c>
      <c r="I123" t="s">
        <v>4666</v>
      </c>
      <c r="J123" t="s">
        <v>4653</v>
      </c>
      <c r="K123" t="s">
        <v>4667</v>
      </c>
    </row>
    <row r="124" spans="1:13" x14ac:dyDescent="0.25">
      <c r="A124" t="s">
        <v>4645</v>
      </c>
      <c r="B124" t="s">
        <v>4646</v>
      </c>
      <c r="C124" t="s">
        <v>4821</v>
      </c>
      <c r="D124">
        <v>2021</v>
      </c>
      <c r="E124" t="s">
        <v>4648</v>
      </c>
      <c r="F124" t="s">
        <v>4649</v>
      </c>
      <c r="G124" t="s">
        <v>4650</v>
      </c>
      <c r="H124" t="s">
        <v>4651</v>
      </c>
      <c r="I124" t="s">
        <v>4657</v>
      </c>
      <c r="J124" t="s">
        <v>4653</v>
      </c>
      <c r="K124" t="s">
        <v>4658</v>
      </c>
    </row>
    <row r="125" spans="1:13" x14ac:dyDescent="0.25">
      <c r="A125" t="s">
        <v>4645</v>
      </c>
      <c r="B125" t="s">
        <v>4646</v>
      </c>
      <c r="C125" t="s">
        <v>4822</v>
      </c>
      <c r="D125">
        <v>2021</v>
      </c>
      <c r="E125" t="s">
        <v>4648</v>
      </c>
      <c r="F125" t="s">
        <v>4649</v>
      </c>
      <c r="G125" t="s">
        <v>4650</v>
      </c>
      <c r="H125" t="s">
        <v>4757</v>
      </c>
      <c r="I125" t="s">
        <v>4657</v>
      </c>
      <c r="J125" t="s">
        <v>4653</v>
      </c>
      <c r="K125" t="s">
        <v>4658</v>
      </c>
    </row>
    <row r="126" spans="1:13" x14ac:dyDescent="0.25">
      <c r="A126" t="s">
        <v>4645</v>
      </c>
      <c r="B126" t="s">
        <v>4646</v>
      </c>
      <c r="C126" t="s">
        <v>4823</v>
      </c>
      <c r="D126">
        <v>2021</v>
      </c>
      <c r="E126" t="s">
        <v>4648</v>
      </c>
      <c r="F126" t="s">
        <v>4649</v>
      </c>
      <c r="G126" t="s">
        <v>4650</v>
      </c>
      <c r="H126" t="s">
        <v>4651</v>
      </c>
      <c r="I126" t="s">
        <v>4680</v>
      </c>
      <c r="J126" t="s">
        <v>4653</v>
      </c>
      <c r="K126" t="s">
        <v>4681</v>
      </c>
    </row>
    <row r="127" spans="1:13" x14ac:dyDescent="0.25">
      <c r="A127" t="s">
        <v>4645</v>
      </c>
      <c r="B127" t="s">
        <v>4646</v>
      </c>
      <c r="C127" t="s">
        <v>4824</v>
      </c>
      <c r="D127">
        <v>2020</v>
      </c>
      <c r="E127" t="s">
        <v>4648</v>
      </c>
      <c r="F127" t="s">
        <v>4649</v>
      </c>
      <c r="G127" t="s">
        <v>4650</v>
      </c>
      <c r="H127" t="s">
        <v>4757</v>
      </c>
      <c r="I127" t="s">
        <v>4666</v>
      </c>
      <c r="J127" t="s">
        <v>4653</v>
      </c>
      <c r="K127" t="s">
        <v>4667</v>
      </c>
    </row>
    <row r="128" spans="1:13" x14ac:dyDescent="0.25">
      <c r="A128" t="s">
        <v>4645</v>
      </c>
      <c r="B128" t="s">
        <v>4646</v>
      </c>
      <c r="C128" t="s">
        <v>4825</v>
      </c>
      <c r="D128">
        <v>2020</v>
      </c>
      <c r="E128" t="s">
        <v>4648</v>
      </c>
      <c r="F128" t="s">
        <v>4649</v>
      </c>
      <c r="G128" t="s">
        <v>4650</v>
      </c>
      <c r="H128" t="s">
        <v>4651</v>
      </c>
      <c r="I128" t="s">
        <v>4657</v>
      </c>
      <c r="J128" t="s">
        <v>4653</v>
      </c>
      <c r="K128" t="s">
        <v>4658</v>
      </c>
    </row>
    <row r="129" spans="1:13" x14ac:dyDescent="0.25">
      <c r="A129" t="s">
        <v>4659</v>
      </c>
      <c r="B129" t="s">
        <v>4646</v>
      </c>
      <c r="C129" t="s">
        <v>4826</v>
      </c>
      <c r="D129">
        <v>2020</v>
      </c>
      <c r="E129" t="s">
        <v>4648</v>
      </c>
      <c r="F129" t="s">
        <v>4649</v>
      </c>
      <c r="G129" t="s">
        <v>4650</v>
      </c>
      <c r="H129" t="s">
        <v>4757</v>
      </c>
      <c r="I129" t="s">
        <v>4827</v>
      </c>
      <c r="J129" t="s">
        <v>4662</v>
      </c>
      <c r="K129" t="s">
        <v>4828</v>
      </c>
      <c r="L129" t="s">
        <v>4663</v>
      </c>
      <c r="M129" t="s">
        <v>4664</v>
      </c>
    </row>
    <row r="130" spans="1:13" x14ac:dyDescent="0.25">
      <c r="A130" t="s">
        <v>4645</v>
      </c>
      <c r="B130" t="s">
        <v>4646</v>
      </c>
      <c r="C130" t="s">
        <v>4829</v>
      </c>
      <c r="D130">
        <v>2021</v>
      </c>
      <c r="E130" t="s">
        <v>4648</v>
      </c>
      <c r="F130" t="s">
        <v>4649</v>
      </c>
      <c r="G130" t="s">
        <v>4650</v>
      </c>
      <c r="H130" t="s">
        <v>4656</v>
      </c>
      <c r="I130" t="s">
        <v>4657</v>
      </c>
      <c r="J130" t="s">
        <v>4653</v>
      </c>
      <c r="K130" t="s">
        <v>4658</v>
      </c>
    </row>
    <row r="131" spans="1:13" x14ac:dyDescent="0.25">
      <c r="A131" t="s">
        <v>4645</v>
      </c>
      <c r="B131" t="s">
        <v>4646</v>
      </c>
      <c r="C131" t="s">
        <v>4830</v>
      </c>
      <c r="D131">
        <v>2020</v>
      </c>
      <c r="E131" t="s">
        <v>4648</v>
      </c>
      <c r="F131" t="s">
        <v>4649</v>
      </c>
      <c r="G131" t="s">
        <v>4650</v>
      </c>
      <c r="H131" t="s">
        <v>4757</v>
      </c>
      <c r="I131" t="s">
        <v>4758</v>
      </c>
      <c r="J131" t="s">
        <v>4653</v>
      </c>
      <c r="K131" t="s">
        <v>4759</v>
      </c>
    </row>
    <row r="132" spans="1:13" x14ac:dyDescent="0.25">
      <c r="A132" t="s">
        <v>4645</v>
      </c>
      <c r="B132" t="s">
        <v>4646</v>
      </c>
      <c r="C132" t="s">
        <v>4831</v>
      </c>
      <c r="D132">
        <v>2021</v>
      </c>
      <c r="E132" t="s">
        <v>4648</v>
      </c>
      <c r="F132" t="s">
        <v>4649</v>
      </c>
      <c r="G132" t="s">
        <v>4650</v>
      </c>
      <c r="H132" t="s">
        <v>4832</v>
      </c>
      <c r="I132" t="s">
        <v>4832</v>
      </c>
      <c r="J132" t="s">
        <v>4832</v>
      </c>
    </row>
    <row r="133" spans="1:13" x14ac:dyDescent="0.25">
      <c r="A133" t="s">
        <v>4659</v>
      </c>
      <c r="B133" t="s">
        <v>4646</v>
      </c>
      <c r="C133" t="s">
        <v>4833</v>
      </c>
      <c r="D133">
        <v>2022</v>
      </c>
      <c r="E133" t="s">
        <v>4648</v>
      </c>
      <c r="F133" t="s">
        <v>4649</v>
      </c>
      <c r="G133" t="s">
        <v>4650</v>
      </c>
      <c r="H133" t="s">
        <v>4690</v>
      </c>
      <c r="I133" t="s">
        <v>4723</v>
      </c>
      <c r="J133" t="s">
        <v>4662</v>
      </c>
      <c r="K133" t="s">
        <v>4663</v>
      </c>
      <c r="L133" t="s">
        <v>4724</v>
      </c>
    </row>
    <row r="134" spans="1:13" x14ac:dyDescent="0.25">
      <c r="A134" t="s">
        <v>4659</v>
      </c>
      <c r="B134" t="s">
        <v>4646</v>
      </c>
      <c r="C134" t="s">
        <v>4834</v>
      </c>
      <c r="D134">
        <v>2022</v>
      </c>
      <c r="E134" t="s">
        <v>4648</v>
      </c>
      <c r="F134" t="s">
        <v>4649</v>
      </c>
      <c r="G134" t="s">
        <v>4650</v>
      </c>
      <c r="H134" t="s">
        <v>4656</v>
      </c>
      <c r="I134" t="s">
        <v>4723</v>
      </c>
      <c r="J134" t="s">
        <v>4662</v>
      </c>
      <c r="K134" t="s">
        <v>4663</v>
      </c>
      <c r="L134" t="s">
        <v>4724</v>
      </c>
    </row>
    <row r="135" spans="1:13" x14ac:dyDescent="0.25">
      <c r="A135" t="s">
        <v>4659</v>
      </c>
      <c r="B135" t="s">
        <v>4646</v>
      </c>
      <c r="C135" t="s">
        <v>4835</v>
      </c>
      <c r="D135">
        <v>2022</v>
      </c>
      <c r="E135" t="s">
        <v>4648</v>
      </c>
      <c r="F135" t="s">
        <v>4649</v>
      </c>
      <c r="G135" t="s">
        <v>4650</v>
      </c>
      <c r="H135" t="s">
        <v>4656</v>
      </c>
      <c r="I135" t="s">
        <v>4723</v>
      </c>
      <c r="J135" t="s">
        <v>4662</v>
      </c>
      <c r="K135" t="s">
        <v>4663</v>
      </c>
      <c r="L135" t="s">
        <v>4724</v>
      </c>
    </row>
    <row r="136" spans="1:13" x14ac:dyDescent="0.25">
      <c r="A136" t="s">
        <v>4659</v>
      </c>
      <c r="B136" t="s">
        <v>4646</v>
      </c>
      <c r="C136" t="s">
        <v>4836</v>
      </c>
      <c r="D136">
        <v>2022</v>
      </c>
      <c r="E136" t="s">
        <v>4648</v>
      </c>
      <c r="F136" t="s">
        <v>4649</v>
      </c>
      <c r="G136" t="s">
        <v>4650</v>
      </c>
      <c r="H136" t="s">
        <v>4656</v>
      </c>
      <c r="I136" t="s">
        <v>4723</v>
      </c>
      <c r="J136" t="s">
        <v>4662</v>
      </c>
      <c r="K136" t="s">
        <v>4663</v>
      </c>
      <c r="L136" t="s">
        <v>4724</v>
      </c>
    </row>
    <row r="137" spans="1:13" x14ac:dyDescent="0.25">
      <c r="A137" t="s">
        <v>4659</v>
      </c>
      <c r="B137" t="s">
        <v>4646</v>
      </c>
      <c r="C137" t="s">
        <v>4837</v>
      </c>
      <c r="D137">
        <v>2022</v>
      </c>
      <c r="E137" t="s">
        <v>4648</v>
      </c>
      <c r="F137" t="s">
        <v>4649</v>
      </c>
      <c r="G137" t="s">
        <v>4650</v>
      </c>
      <c r="H137" t="s">
        <v>4656</v>
      </c>
      <c r="I137" t="s">
        <v>4723</v>
      </c>
      <c r="J137" t="s">
        <v>4662</v>
      </c>
      <c r="K137" t="s">
        <v>4663</v>
      </c>
      <c r="L137" t="s">
        <v>4724</v>
      </c>
    </row>
    <row r="138" spans="1:13" x14ac:dyDescent="0.25">
      <c r="A138" t="s">
        <v>4659</v>
      </c>
      <c r="B138" t="s">
        <v>4646</v>
      </c>
      <c r="C138" t="s">
        <v>4838</v>
      </c>
      <c r="D138">
        <v>2022</v>
      </c>
      <c r="E138" t="s">
        <v>4648</v>
      </c>
      <c r="F138" t="s">
        <v>4649</v>
      </c>
      <c r="G138" t="s">
        <v>4650</v>
      </c>
      <c r="H138" t="s">
        <v>4656</v>
      </c>
      <c r="I138" t="s">
        <v>4723</v>
      </c>
      <c r="J138" t="s">
        <v>4662</v>
      </c>
      <c r="K138" t="s">
        <v>4663</v>
      </c>
      <c r="L138" t="s">
        <v>4724</v>
      </c>
    </row>
    <row r="139" spans="1:13" x14ac:dyDescent="0.25">
      <c r="A139" t="s">
        <v>4659</v>
      </c>
      <c r="B139" t="s">
        <v>4646</v>
      </c>
      <c r="C139" t="s">
        <v>4839</v>
      </c>
      <c r="D139">
        <v>2022</v>
      </c>
      <c r="E139" t="s">
        <v>4648</v>
      </c>
      <c r="F139" t="s">
        <v>4649</v>
      </c>
      <c r="G139" t="s">
        <v>4650</v>
      </c>
      <c r="H139" t="s">
        <v>4656</v>
      </c>
      <c r="I139" t="s">
        <v>4723</v>
      </c>
      <c r="J139" t="s">
        <v>4662</v>
      </c>
      <c r="K139" t="s">
        <v>4663</v>
      </c>
      <c r="L139" t="s">
        <v>4724</v>
      </c>
    </row>
    <row r="140" spans="1:13" x14ac:dyDescent="0.25">
      <c r="A140" t="s">
        <v>4659</v>
      </c>
      <c r="B140" t="s">
        <v>4646</v>
      </c>
      <c r="C140" t="s">
        <v>4840</v>
      </c>
      <c r="D140">
        <v>2022</v>
      </c>
      <c r="E140" t="s">
        <v>4648</v>
      </c>
      <c r="F140" t="s">
        <v>4649</v>
      </c>
      <c r="G140" t="s">
        <v>4650</v>
      </c>
      <c r="H140" t="s">
        <v>4656</v>
      </c>
      <c r="I140" t="s">
        <v>4723</v>
      </c>
      <c r="J140" t="s">
        <v>4662</v>
      </c>
      <c r="K140" t="s">
        <v>4663</v>
      </c>
      <c r="L140" t="s">
        <v>4724</v>
      </c>
    </row>
    <row r="141" spans="1:13" x14ac:dyDescent="0.25">
      <c r="A141" t="s">
        <v>4659</v>
      </c>
      <c r="B141" t="s">
        <v>4646</v>
      </c>
      <c r="C141" t="s">
        <v>4841</v>
      </c>
      <c r="D141">
        <v>2022</v>
      </c>
      <c r="E141" t="s">
        <v>4648</v>
      </c>
      <c r="F141" t="s">
        <v>4649</v>
      </c>
      <c r="G141" t="s">
        <v>4650</v>
      </c>
      <c r="H141" t="s">
        <v>4656</v>
      </c>
      <c r="I141" t="s">
        <v>4723</v>
      </c>
      <c r="J141" t="s">
        <v>4662</v>
      </c>
      <c r="K141" t="s">
        <v>4663</v>
      </c>
      <c r="L141" t="s">
        <v>4724</v>
      </c>
    </row>
    <row r="142" spans="1:13" x14ac:dyDescent="0.25">
      <c r="A142" t="s">
        <v>4659</v>
      </c>
      <c r="B142" t="s">
        <v>4646</v>
      </c>
      <c r="C142" t="s">
        <v>4842</v>
      </c>
      <c r="D142">
        <v>2022</v>
      </c>
      <c r="E142" t="s">
        <v>4648</v>
      </c>
      <c r="F142" t="s">
        <v>4649</v>
      </c>
      <c r="G142" t="s">
        <v>4650</v>
      </c>
      <c r="H142" t="s">
        <v>4656</v>
      </c>
      <c r="I142" t="s">
        <v>4723</v>
      </c>
      <c r="J142" t="s">
        <v>4662</v>
      </c>
      <c r="K142" t="s">
        <v>4663</v>
      </c>
      <c r="L142" t="s">
        <v>4724</v>
      </c>
    </row>
    <row r="143" spans="1:13" x14ac:dyDescent="0.25">
      <c r="A143" t="s">
        <v>4659</v>
      </c>
      <c r="B143" t="s">
        <v>4646</v>
      </c>
      <c r="C143" t="s">
        <v>4843</v>
      </c>
      <c r="D143">
        <v>2022</v>
      </c>
      <c r="E143" t="s">
        <v>4648</v>
      </c>
      <c r="F143" t="s">
        <v>4649</v>
      </c>
      <c r="G143" t="s">
        <v>4650</v>
      </c>
      <c r="H143" t="s">
        <v>4656</v>
      </c>
      <c r="I143" t="s">
        <v>4723</v>
      </c>
      <c r="J143" t="s">
        <v>4662</v>
      </c>
      <c r="K143" t="s">
        <v>4663</v>
      </c>
      <c r="L143" t="s">
        <v>4724</v>
      </c>
    </row>
    <row r="144" spans="1:13" x14ac:dyDescent="0.25">
      <c r="A144" t="s">
        <v>4659</v>
      </c>
      <c r="B144" t="s">
        <v>4646</v>
      </c>
      <c r="C144" t="s">
        <v>4844</v>
      </c>
      <c r="D144">
        <v>2022</v>
      </c>
      <c r="E144" t="s">
        <v>4648</v>
      </c>
      <c r="F144" t="s">
        <v>4649</v>
      </c>
      <c r="G144" t="s">
        <v>4650</v>
      </c>
      <c r="H144" t="s">
        <v>4651</v>
      </c>
      <c r="I144" t="s">
        <v>4723</v>
      </c>
      <c r="J144" t="s">
        <v>4662</v>
      </c>
      <c r="K144" t="s">
        <v>4663</v>
      </c>
      <c r="L144" t="s">
        <v>4724</v>
      </c>
    </row>
    <row r="145" spans="1:11" x14ac:dyDescent="0.25">
      <c r="A145" t="s">
        <v>4645</v>
      </c>
      <c r="B145" t="s">
        <v>4646</v>
      </c>
      <c r="C145" t="s">
        <v>4845</v>
      </c>
      <c r="D145">
        <v>2022</v>
      </c>
      <c r="E145" t="s">
        <v>4648</v>
      </c>
      <c r="F145" t="s">
        <v>4649</v>
      </c>
      <c r="G145" t="s">
        <v>4650</v>
      </c>
      <c r="H145" t="s">
        <v>4832</v>
      </c>
      <c r="I145" t="s">
        <v>4832</v>
      </c>
      <c r="J145" t="s">
        <v>4832</v>
      </c>
    </row>
    <row r="146" spans="1:11" x14ac:dyDescent="0.25">
      <c r="A146" t="s">
        <v>4659</v>
      </c>
      <c r="B146" t="s">
        <v>4646</v>
      </c>
      <c r="C146" t="s">
        <v>4846</v>
      </c>
      <c r="D146">
        <v>2022</v>
      </c>
      <c r="E146" t="s">
        <v>4648</v>
      </c>
      <c r="F146" t="s">
        <v>4649</v>
      </c>
      <c r="G146" t="s">
        <v>4650</v>
      </c>
      <c r="H146" t="s">
        <v>4690</v>
      </c>
      <c r="I146" t="s">
        <v>4691</v>
      </c>
      <c r="J146" t="s">
        <v>4662</v>
      </c>
      <c r="K146" t="s">
        <v>4692</v>
      </c>
    </row>
    <row r="147" spans="1:11" x14ac:dyDescent="0.25">
      <c r="A147" t="s">
        <v>4645</v>
      </c>
      <c r="B147" t="s">
        <v>4646</v>
      </c>
      <c r="C147" t="s">
        <v>4847</v>
      </c>
      <c r="D147">
        <v>2022</v>
      </c>
      <c r="E147" t="s">
        <v>4648</v>
      </c>
      <c r="F147" t="s">
        <v>4649</v>
      </c>
      <c r="G147" t="s">
        <v>4650</v>
      </c>
      <c r="H147" t="s">
        <v>4848</v>
      </c>
      <c r="I147" t="s">
        <v>4657</v>
      </c>
      <c r="J147" t="s">
        <v>4653</v>
      </c>
      <c r="K147" t="s">
        <v>4658</v>
      </c>
    </row>
    <row r="148" spans="1:11" x14ac:dyDescent="0.25">
      <c r="A148" t="s">
        <v>4645</v>
      </c>
      <c r="B148" t="s">
        <v>4646</v>
      </c>
      <c r="C148" t="s">
        <v>4849</v>
      </c>
      <c r="D148">
        <v>2022</v>
      </c>
      <c r="E148" t="s">
        <v>4648</v>
      </c>
      <c r="F148" t="s">
        <v>4649</v>
      </c>
      <c r="G148" t="s">
        <v>4650</v>
      </c>
      <c r="H148" t="s">
        <v>4651</v>
      </c>
      <c r="I148" t="s">
        <v>4657</v>
      </c>
      <c r="J148" t="s">
        <v>4653</v>
      </c>
      <c r="K148" t="s">
        <v>4658</v>
      </c>
    </row>
    <row r="149" spans="1:11" x14ac:dyDescent="0.25">
      <c r="A149" t="s">
        <v>4645</v>
      </c>
      <c r="B149" t="s">
        <v>4646</v>
      </c>
      <c r="C149" t="s">
        <v>4850</v>
      </c>
      <c r="D149">
        <v>2021</v>
      </c>
      <c r="E149" t="s">
        <v>4648</v>
      </c>
      <c r="F149" t="s">
        <v>4649</v>
      </c>
      <c r="G149" t="s">
        <v>4650</v>
      </c>
      <c r="H149" t="s">
        <v>4651</v>
      </c>
      <c r="I149" t="s">
        <v>4680</v>
      </c>
      <c r="J149" t="s">
        <v>4653</v>
      </c>
      <c r="K149" t="s">
        <v>4681</v>
      </c>
    </row>
    <row r="150" spans="1:11" x14ac:dyDescent="0.25">
      <c r="A150" t="s">
        <v>4645</v>
      </c>
      <c r="B150" t="s">
        <v>4646</v>
      </c>
      <c r="C150" t="s">
        <v>4851</v>
      </c>
      <c r="D150">
        <v>2022</v>
      </c>
      <c r="E150" t="s">
        <v>4648</v>
      </c>
      <c r="F150" t="s">
        <v>4649</v>
      </c>
      <c r="G150" t="s">
        <v>4650</v>
      </c>
      <c r="H150" t="s">
        <v>4757</v>
      </c>
      <c r="I150" t="s">
        <v>4666</v>
      </c>
      <c r="J150" t="s">
        <v>4653</v>
      </c>
      <c r="K150" t="s">
        <v>4667</v>
      </c>
    </row>
    <row r="151" spans="1:11" x14ac:dyDescent="0.25">
      <c r="A151" t="s">
        <v>4645</v>
      </c>
      <c r="B151" t="s">
        <v>4646</v>
      </c>
      <c r="C151" t="s">
        <v>4852</v>
      </c>
      <c r="D151">
        <v>2021</v>
      </c>
      <c r="E151" t="s">
        <v>4648</v>
      </c>
      <c r="F151" t="s">
        <v>4649</v>
      </c>
      <c r="G151" t="s">
        <v>4650</v>
      </c>
      <c r="H151" t="s">
        <v>4651</v>
      </c>
      <c r="I151" t="s">
        <v>4657</v>
      </c>
      <c r="J151" t="s">
        <v>4653</v>
      </c>
      <c r="K151" t="s">
        <v>4658</v>
      </c>
    </row>
    <row r="152" spans="1:11" x14ac:dyDescent="0.25">
      <c r="A152" t="s">
        <v>4645</v>
      </c>
      <c r="B152" t="s">
        <v>4646</v>
      </c>
      <c r="C152" t="s">
        <v>4853</v>
      </c>
      <c r="D152">
        <v>2021</v>
      </c>
      <c r="E152" t="s">
        <v>4648</v>
      </c>
      <c r="F152" t="s">
        <v>4649</v>
      </c>
      <c r="G152" t="s">
        <v>4650</v>
      </c>
      <c r="H152" t="s">
        <v>4651</v>
      </c>
      <c r="I152" t="s">
        <v>4657</v>
      </c>
      <c r="J152" t="s">
        <v>4653</v>
      </c>
      <c r="K152" t="s">
        <v>4658</v>
      </c>
    </row>
    <row r="153" spans="1:11" x14ac:dyDescent="0.25">
      <c r="A153" t="s">
        <v>4645</v>
      </c>
      <c r="B153" t="s">
        <v>4646</v>
      </c>
      <c r="C153" t="s">
        <v>4854</v>
      </c>
      <c r="D153">
        <v>2021</v>
      </c>
      <c r="E153" t="s">
        <v>4648</v>
      </c>
      <c r="F153" t="s">
        <v>4649</v>
      </c>
      <c r="G153" t="s">
        <v>4650</v>
      </c>
      <c r="H153" t="s">
        <v>4651</v>
      </c>
      <c r="I153" t="s">
        <v>4657</v>
      </c>
      <c r="J153" t="s">
        <v>4653</v>
      </c>
      <c r="K153" t="s">
        <v>4658</v>
      </c>
    </row>
    <row r="154" spans="1:11" x14ac:dyDescent="0.25">
      <c r="A154" t="s">
        <v>4645</v>
      </c>
      <c r="B154" t="s">
        <v>4646</v>
      </c>
      <c r="C154" t="s">
        <v>4855</v>
      </c>
      <c r="D154">
        <v>2021</v>
      </c>
      <c r="E154" t="s">
        <v>4648</v>
      </c>
      <c r="F154" t="s">
        <v>4649</v>
      </c>
      <c r="G154" t="s">
        <v>4650</v>
      </c>
      <c r="H154" t="s">
        <v>4651</v>
      </c>
      <c r="I154" t="s">
        <v>4657</v>
      </c>
      <c r="J154" t="s">
        <v>4653</v>
      </c>
      <c r="K154" t="s">
        <v>4658</v>
      </c>
    </row>
    <row r="155" spans="1:11" x14ac:dyDescent="0.25">
      <c r="A155" t="s">
        <v>4645</v>
      </c>
      <c r="B155" t="s">
        <v>4646</v>
      </c>
      <c r="C155" t="s">
        <v>4856</v>
      </c>
      <c r="D155">
        <v>2021</v>
      </c>
      <c r="E155" t="s">
        <v>4648</v>
      </c>
      <c r="F155" t="s">
        <v>4649</v>
      </c>
      <c r="G155" t="s">
        <v>4650</v>
      </c>
      <c r="H155" t="s">
        <v>4651</v>
      </c>
      <c r="I155" t="s">
        <v>4657</v>
      </c>
      <c r="J155" t="s">
        <v>4653</v>
      </c>
      <c r="K155" t="s">
        <v>4658</v>
      </c>
    </row>
    <row r="156" spans="1:11" x14ac:dyDescent="0.25">
      <c r="A156" t="s">
        <v>4645</v>
      </c>
      <c r="B156" t="s">
        <v>4646</v>
      </c>
      <c r="C156" t="s">
        <v>4857</v>
      </c>
      <c r="D156">
        <v>2021</v>
      </c>
      <c r="E156" t="s">
        <v>4648</v>
      </c>
      <c r="F156" t="s">
        <v>4649</v>
      </c>
      <c r="G156" t="s">
        <v>4650</v>
      </c>
      <c r="H156" t="s">
        <v>4651</v>
      </c>
      <c r="I156" t="s">
        <v>4657</v>
      </c>
      <c r="J156" t="s">
        <v>4653</v>
      </c>
      <c r="K156" t="s">
        <v>4658</v>
      </c>
    </row>
    <row r="157" spans="1:11" x14ac:dyDescent="0.25">
      <c r="A157" t="s">
        <v>4645</v>
      </c>
      <c r="B157" t="s">
        <v>4646</v>
      </c>
      <c r="C157" t="s">
        <v>4858</v>
      </c>
      <c r="D157">
        <v>2021</v>
      </c>
      <c r="E157" t="s">
        <v>4648</v>
      </c>
      <c r="F157" t="s">
        <v>4649</v>
      </c>
      <c r="G157" t="s">
        <v>4650</v>
      </c>
      <c r="H157" t="s">
        <v>4651</v>
      </c>
      <c r="I157" t="s">
        <v>4657</v>
      </c>
      <c r="J157" t="s">
        <v>4653</v>
      </c>
      <c r="K157" t="s">
        <v>4658</v>
      </c>
    </row>
    <row r="158" spans="1:11" x14ac:dyDescent="0.25">
      <c r="A158" t="s">
        <v>4645</v>
      </c>
      <c r="B158" t="s">
        <v>4646</v>
      </c>
      <c r="C158" t="s">
        <v>4859</v>
      </c>
      <c r="D158">
        <v>2021</v>
      </c>
      <c r="E158" t="s">
        <v>4648</v>
      </c>
      <c r="F158" t="s">
        <v>4649</v>
      </c>
      <c r="G158" t="s">
        <v>4650</v>
      </c>
      <c r="H158" t="s">
        <v>4651</v>
      </c>
      <c r="I158" t="s">
        <v>4657</v>
      </c>
      <c r="J158" t="s">
        <v>4653</v>
      </c>
      <c r="K158" t="s">
        <v>4658</v>
      </c>
    </row>
    <row r="159" spans="1:11" x14ac:dyDescent="0.25">
      <c r="A159" t="s">
        <v>4659</v>
      </c>
      <c r="B159" t="s">
        <v>4646</v>
      </c>
      <c r="C159" t="s">
        <v>4860</v>
      </c>
      <c r="D159">
        <v>2021</v>
      </c>
      <c r="E159" t="s">
        <v>4648</v>
      </c>
      <c r="F159" t="s">
        <v>4649</v>
      </c>
      <c r="G159" t="s">
        <v>4650</v>
      </c>
      <c r="H159" t="s">
        <v>4757</v>
      </c>
      <c r="I159" t="s">
        <v>4691</v>
      </c>
      <c r="J159" t="s">
        <v>4662</v>
      </c>
      <c r="K159" t="s">
        <v>4692</v>
      </c>
    </row>
    <row r="160" spans="1:11" x14ac:dyDescent="0.25">
      <c r="A160" t="s">
        <v>4645</v>
      </c>
      <c r="B160" t="s">
        <v>4646</v>
      </c>
      <c r="C160" t="s">
        <v>4861</v>
      </c>
      <c r="D160">
        <v>2021</v>
      </c>
      <c r="E160" t="s">
        <v>4648</v>
      </c>
      <c r="F160" t="s">
        <v>4649</v>
      </c>
      <c r="G160" t="s">
        <v>4650</v>
      </c>
      <c r="H160" t="s">
        <v>4757</v>
      </c>
      <c r="I160" t="s">
        <v>4657</v>
      </c>
      <c r="J160" t="s">
        <v>4653</v>
      </c>
      <c r="K160" t="s">
        <v>4658</v>
      </c>
    </row>
    <row r="161" spans="1:13" x14ac:dyDescent="0.25">
      <c r="A161" t="s">
        <v>4645</v>
      </c>
      <c r="B161" t="s">
        <v>4646</v>
      </c>
      <c r="C161" t="s">
        <v>4862</v>
      </c>
      <c r="D161">
        <v>2023</v>
      </c>
      <c r="E161" t="s">
        <v>4648</v>
      </c>
      <c r="F161" t="s">
        <v>4649</v>
      </c>
      <c r="G161" t="s">
        <v>4650</v>
      </c>
      <c r="H161" t="s">
        <v>4757</v>
      </c>
      <c r="I161" t="s">
        <v>4657</v>
      </c>
      <c r="J161" t="s">
        <v>4653</v>
      </c>
      <c r="K161" t="s">
        <v>4658</v>
      </c>
    </row>
    <row r="162" spans="1:13" x14ac:dyDescent="0.25">
      <c r="A162" t="s">
        <v>4645</v>
      </c>
      <c r="B162" t="s">
        <v>4646</v>
      </c>
      <c r="C162" t="s">
        <v>4863</v>
      </c>
      <c r="D162">
        <v>2023</v>
      </c>
      <c r="E162" t="s">
        <v>4648</v>
      </c>
      <c r="F162" t="s">
        <v>4649</v>
      </c>
      <c r="G162" t="s">
        <v>4650</v>
      </c>
      <c r="H162" t="s">
        <v>4651</v>
      </c>
      <c r="I162" t="s">
        <v>4657</v>
      </c>
      <c r="J162" t="s">
        <v>4653</v>
      </c>
      <c r="K162" t="s">
        <v>4658</v>
      </c>
    </row>
    <row r="163" spans="1:13" x14ac:dyDescent="0.25">
      <c r="A163" t="s">
        <v>4645</v>
      </c>
      <c r="B163" t="s">
        <v>4646</v>
      </c>
      <c r="C163" t="s">
        <v>4864</v>
      </c>
      <c r="D163">
        <v>2023</v>
      </c>
      <c r="E163" t="s">
        <v>4648</v>
      </c>
      <c r="F163" t="s">
        <v>4649</v>
      </c>
      <c r="G163" t="s">
        <v>4650</v>
      </c>
      <c r="H163" t="s">
        <v>4757</v>
      </c>
      <c r="I163" t="s">
        <v>4657</v>
      </c>
      <c r="J163" t="s">
        <v>4653</v>
      </c>
      <c r="K163" t="s">
        <v>4658</v>
      </c>
    </row>
    <row r="164" spans="1:13" x14ac:dyDescent="0.25">
      <c r="A164" t="s">
        <v>4659</v>
      </c>
      <c r="B164" t="s">
        <v>4646</v>
      </c>
      <c r="C164" t="s">
        <v>4865</v>
      </c>
      <c r="D164">
        <v>2023</v>
      </c>
      <c r="E164" t="s">
        <v>4648</v>
      </c>
      <c r="F164" t="s">
        <v>4649</v>
      </c>
      <c r="G164" t="s">
        <v>4650</v>
      </c>
      <c r="H164" t="s">
        <v>4757</v>
      </c>
      <c r="I164" t="s">
        <v>4691</v>
      </c>
      <c r="J164" t="s">
        <v>4662</v>
      </c>
      <c r="K164" t="s">
        <v>4692</v>
      </c>
    </row>
    <row r="165" spans="1:13" x14ac:dyDescent="0.25">
      <c r="A165" t="s">
        <v>4659</v>
      </c>
      <c r="B165" t="s">
        <v>4646</v>
      </c>
      <c r="C165" t="s">
        <v>4866</v>
      </c>
      <c r="D165">
        <v>2023</v>
      </c>
      <c r="E165" t="s">
        <v>4648</v>
      </c>
      <c r="F165" t="s">
        <v>4649</v>
      </c>
      <c r="G165" t="s">
        <v>4650</v>
      </c>
      <c r="H165" t="s">
        <v>4757</v>
      </c>
      <c r="I165" t="s">
        <v>4691</v>
      </c>
      <c r="J165" t="s">
        <v>4662</v>
      </c>
      <c r="K165" t="s">
        <v>4692</v>
      </c>
    </row>
    <row r="166" spans="1:13" x14ac:dyDescent="0.25">
      <c r="A166" t="s">
        <v>4659</v>
      </c>
      <c r="B166" t="s">
        <v>4646</v>
      </c>
      <c r="C166" t="s">
        <v>4867</v>
      </c>
      <c r="D166">
        <v>2023</v>
      </c>
      <c r="E166" t="s">
        <v>4648</v>
      </c>
      <c r="F166" t="s">
        <v>4649</v>
      </c>
      <c r="G166" t="s">
        <v>4650</v>
      </c>
      <c r="H166" t="s">
        <v>4651</v>
      </c>
      <c r="I166" t="s">
        <v>4677</v>
      </c>
      <c r="J166" t="s">
        <v>4653</v>
      </c>
      <c r="K166" t="s">
        <v>4678</v>
      </c>
    </row>
    <row r="167" spans="1:13" x14ac:dyDescent="0.25">
      <c r="A167" t="s">
        <v>4645</v>
      </c>
      <c r="B167" t="s">
        <v>4646</v>
      </c>
      <c r="C167" t="s">
        <v>4868</v>
      </c>
      <c r="D167">
        <v>2023</v>
      </c>
      <c r="E167" t="s">
        <v>4648</v>
      </c>
      <c r="F167" t="s">
        <v>4649</v>
      </c>
      <c r="G167" t="s">
        <v>4650</v>
      </c>
      <c r="H167" t="s">
        <v>4757</v>
      </c>
      <c r="I167" t="s">
        <v>4683</v>
      </c>
      <c r="J167" t="s">
        <v>4653</v>
      </c>
      <c r="K167" t="s">
        <v>4684</v>
      </c>
    </row>
    <row r="168" spans="1:13" x14ac:dyDescent="0.25">
      <c r="A168" t="s">
        <v>4645</v>
      </c>
      <c r="B168" t="s">
        <v>4646</v>
      </c>
      <c r="C168" t="s">
        <v>4869</v>
      </c>
      <c r="D168">
        <v>2022</v>
      </c>
      <c r="E168" t="s">
        <v>4648</v>
      </c>
      <c r="F168" t="s">
        <v>4649</v>
      </c>
      <c r="G168" t="s">
        <v>4650</v>
      </c>
      <c r="H168" t="s">
        <v>4651</v>
      </c>
      <c r="I168" t="s">
        <v>4666</v>
      </c>
      <c r="J168" t="s">
        <v>4653</v>
      </c>
      <c r="K168" t="s">
        <v>4667</v>
      </c>
    </row>
    <row r="169" spans="1:13" x14ac:dyDescent="0.25">
      <c r="A169" t="s">
        <v>4645</v>
      </c>
      <c r="B169" t="s">
        <v>4646</v>
      </c>
      <c r="C169" t="s">
        <v>4870</v>
      </c>
      <c r="D169">
        <v>2023</v>
      </c>
      <c r="E169" t="s">
        <v>4648</v>
      </c>
      <c r="F169" t="s">
        <v>4649</v>
      </c>
      <c r="G169" t="s">
        <v>4650</v>
      </c>
      <c r="H169" t="s">
        <v>4832</v>
      </c>
      <c r="I169" t="s">
        <v>4832</v>
      </c>
      <c r="J169" t="s">
        <v>4832</v>
      </c>
    </row>
    <row r="170" spans="1:13" x14ac:dyDescent="0.25">
      <c r="A170" t="s">
        <v>4645</v>
      </c>
      <c r="B170" t="s">
        <v>4646</v>
      </c>
      <c r="C170" t="s">
        <v>4871</v>
      </c>
      <c r="D170">
        <v>2023</v>
      </c>
      <c r="E170" t="s">
        <v>4648</v>
      </c>
      <c r="F170" t="s">
        <v>4649</v>
      </c>
      <c r="G170" t="s">
        <v>4650</v>
      </c>
      <c r="H170" t="s">
        <v>4757</v>
      </c>
      <c r="I170" t="s">
        <v>4677</v>
      </c>
      <c r="J170" t="s">
        <v>4653</v>
      </c>
      <c r="K170" t="s">
        <v>4678</v>
      </c>
    </row>
    <row r="171" spans="1:13" x14ac:dyDescent="0.25">
      <c r="A171" t="s">
        <v>4659</v>
      </c>
      <c r="B171" t="s">
        <v>4646</v>
      </c>
      <c r="C171" t="s">
        <v>4872</v>
      </c>
      <c r="D171">
        <v>2023</v>
      </c>
      <c r="E171" t="s">
        <v>4648</v>
      </c>
      <c r="F171" t="s">
        <v>4649</v>
      </c>
      <c r="G171" t="s">
        <v>4650</v>
      </c>
      <c r="H171" t="s">
        <v>4832</v>
      </c>
      <c r="I171" t="s">
        <v>4832</v>
      </c>
      <c r="J171" t="s">
        <v>4832</v>
      </c>
    </row>
    <row r="172" spans="1:13" x14ac:dyDescent="0.25">
      <c r="A172" t="s">
        <v>4659</v>
      </c>
      <c r="B172" t="s">
        <v>4646</v>
      </c>
      <c r="C172" t="s">
        <v>4873</v>
      </c>
      <c r="D172">
        <v>2023</v>
      </c>
      <c r="E172" t="s">
        <v>4648</v>
      </c>
      <c r="F172" t="s">
        <v>4649</v>
      </c>
      <c r="G172" t="s">
        <v>4650</v>
      </c>
      <c r="H172" t="s">
        <v>4757</v>
      </c>
      <c r="I172" t="s">
        <v>4691</v>
      </c>
      <c r="J172" t="s">
        <v>4662</v>
      </c>
      <c r="K172" t="s">
        <v>4692</v>
      </c>
    </row>
    <row r="173" spans="1:13" x14ac:dyDescent="0.25">
      <c r="A173" t="s">
        <v>4659</v>
      </c>
      <c r="B173" t="s">
        <v>4646</v>
      </c>
      <c r="C173" t="s">
        <v>4874</v>
      </c>
      <c r="D173">
        <v>2022</v>
      </c>
      <c r="E173" t="s">
        <v>4648</v>
      </c>
      <c r="F173" t="s">
        <v>4649</v>
      </c>
      <c r="G173" t="s">
        <v>4650</v>
      </c>
      <c r="H173" t="s">
        <v>4757</v>
      </c>
      <c r="I173" t="s">
        <v>4706</v>
      </c>
      <c r="J173" t="s">
        <v>4662</v>
      </c>
      <c r="K173" t="s">
        <v>4673</v>
      </c>
      <c r="L173" t="s">
        <v>4707</v>
      </c>
    </row>
    <row r="174" spans="1:13" x14ac:dyDescent="0.25">
      <c r="A174" t="s">
        <v>4659</v>
      </c>
      <c r="B174" t="s">
        <v>4875</v>
      </c>
      <c r="C174" t="s">
        <v>4876</v>
      </c>
      <c r="D174">
        <v>2016</v>
      </c>
      <c r="E174" t="s">
        <v>4648</v>
      </c>
      <c r="F174" t="s">
        <v>4649</v>
      </c>
      <c r="G174" t="s">
        <v>4650</v>
      </c>
      <c r="H174" t="s">
        <v>4690</v>
      </c>
      <c r="I174" t="s">
        <v>4661</v>
      </c>
      <c r="J174" t="s">
        <v>4662</v>
      </c>
      <c r="K174" t="s">
        <v>4663</v>
      </c>
      <c r="L174" t="s">
        <v>4664</v>
      </c>
    </row>
    <row r="175" spans="1:13" x14ac:dyDescent="0.25">
      <c r="A175" t="s">
        <v>4659</v>
      </c>
      <c r="B175" t="s">
        <v>4875</v>
      </c>
      <c r="C175" t="s">
        <v>4877</v>
      </c>
      <c r="D175">
        <v>2016</v>
      </c>
      <c r="E175" t="s">
        <v>4648</v>
      </c>
      <c r="F175" t="s">
        <v>4649</v>
      </c>
      <c r="G175" t="s">
        <v>4650</v>
      </c>
      <c r="H175" t="s">
        <v>4651</v>
      </c>
      <c r="I175" t="s">
        <v>4672</v>
      </c>
      <c r="J175" t="s">
        <v>4662</v>
      </c>
      <c r="K175" t="s">
        <v>4673</v>
      </c>
      <c r="L175" t="s">
        <v>4674</v>
      </c>
      <c r="M175" t="s">
        <v>4675</v>
      </c>
    </row>
    <row r="176" spans="1:13" x14ac:dyDescent="0.25">
      <c r="A176" t="s">
        <v>4645</v>
      </c>
      <c r="B176" t="s">
        <v>4875</v>
      </c>
      <c r="C176" t="s">
        <v>4878</v>
      </c>
      <c r="D176">
        <v>2016</v>
      </c>
      <c r="E176" t="s">
        <v>4648</v>
      </c>
      <c r="F176" t="s">
        <v>4649</v>
      </c>
      <c r="G176" t="s">
        <v>4650</v>
      </c>
      <c r="H176" t="s">
        <v>4651</v>
      </c>
      <c r="I176" t="s">
        <v>4680</v>
      </c>
      <c r="J176" t="s">
        <v>4653</v>
      </c>
      <c r="K176" t="s">
        <v>4681</v>
      </c>
    </row>
    <row r="177" spans="1:12" x14ac:dyDescent="0.25">
      <c r="A177" t="s">
        <v>4659</v>
      </c>
      <c r="B177" t="s">
        <v>4875</v>
      </c>
      <c r="C177" t="s">
        <v>4879</v>
      </c>
      <c r="D177">
        <v>2016</v>
      </c>
      <c r="E177" t="s">
        <v>4648</v>
      </c>
      <c r="F177" t="s">
        <v>4649</v>
      </c>
      <c r="G177" t="s">
        <v>4650</v>
      </c>
      <c r="H177" t="s">
        <v>4690</v>
      </c>
      <c r="I177" t="s">
        <v>4661</v>
      </c>
      <c r="J177" t="s">
        <v>4662</v>
      </c>
      <c r="K177" t="s">
        <v>4663</v>
      </c>
      <c r="L177" t="s">
        <v>4664</v>
      </c>
    </row>
    <row r="178" spans="1:12" x14ac:dyDescent="0.25">
      <c r="A178" t="s">
        <v>4645</v>
      </c>
      <c r="B178" t="s">
        <v>4646</v>
      </c>
      <c r="C178" t="s">
        <v>4880</v>
      </c>
      <c r="D178">
        <v>2016</v>
      </c>
      <c r="E178" t="s">
        <v>4881</v>
      </c>
      <c r="F178" t="s">
        <v>4649</v>
      </c>
      <c r="G178" t="s">
        <v>4650</v>
      </c>
      <c r="H178" t="s">
        <v>4651</v>
      </c>
      <c r="I178" t="s">
        <v>4686</v>
      </c>
      <c r="J178" t="s">
        <v>4653</v>
      </c>
      <c r="K178" t="s">
        <v>4687</v>
      </c>
    </row>
    <row r="179" spans="1:12" x14ac:dyDescent="0.25">
      <c r="A179" t="s">
        <v>4645</v>
      </c>
      <c r="B179" t="s">
        <v>4646</v>
      </c>
      <c r="C179" t="s">
        <v>4882</v>
      </c>
      <c r="D179">
        <v>2016</v>
      </c>
      <c r="E179" t="s">
        <v>4881</v>
      </c>
      <c r="F179" t="s">
        <v>4649</v>
      </c>
      <c r="G179" t="s">
        <v>4650</v>
      </c>
      <c r="H179" t="s">
        <v>4651</v>
      </c>
      <c r="I179" t="s">
        <v>4666</v>
      </c>
      <c r="J179" t="s">
        <v>4653</v>
      </c>
      <c r="K179" t="s">
        <v>4667</v>
      </c>
    </row>
    <row r="180" spans="1:12" x14ac:dyDescent="0.25">
      <c r="A180" t="s">
        <v>4645</v>
      </c>
      <c r="B180" t="s">
        <v>4646</v>
      </c>
      <c r="C180" t="s">
        <v>4883</v>
      </c>
      <c r="D180">
        <v>2016</v>
      </c>
      <c r="E180" t="s">
        <v>4881</v>
      </c>
      <c r="F180" t="s">
        <v>4649</v>
      </c>
      <c r="G180" t="s">
        <v>4650</v>
      </c>
      <c r="H180" t="s">
        <v>4651</v>
      </c>
      <c r="I180" t="s">
        <v>4666</v>
      </c>
      <c r="J180" t="s">
        <v>4653</v>
      </c>
      <c r="K180" t="s">
        <v>4667</v>
      </c>
    </row>
    <row r="181" spans="1:12" x14ac:dyDescent="0.25">
      <c r="A181" t="s">
        <v>4645</v>
      </c>
      <c r="B181" t="s">
        <v>4646</v>
      </c>
      <c r="C181" t="s">
        <v>4884</v>
      </c>
      <c r="D181">
        <v>2016</v>
      </c>
      <c r="E181" t="s">
        <v>4881</v>
      </c>
      <c r="F181" t="s">
        <v>4649</v>
      </c>
      <c r="G181" t="s">
        <v>4650</v>
      </c>
      <c r="H181" t="s">
        <v>4651</v>
      </c>
      <c r="I181" t="s">
        <v>4680</v>
      </c>
      <c r="J181" t="s">
        <v>4653</v>
      </c>
      <c r="K181" t="s">
        <v>4681</v>
      </c>
    </row>
    <row r="182" spans="1:12" x14ac:dyDescent="0.25">
      <c r="A182" t="s">
        <v>4645</v>
      </c>
      <c r="B182" t="s">
        <v>4646</v>
      </c>
      <c r="C182" t="s">
        <v>4885</v>
      </c>
      <c r="D182">
        <v>2016</v>
      </c>
      <c r="E182" t="s">
        <v>4881</v>
      </c>
      <c r="F182" t="s">
        <v>4649</v>
      </c>
      <c r="G182" t="s">
        <v>4650</v>
      </c>
      <c r="H182" t="s">
        <v>4651</v>
      </c>
      <c r="I182" t="s">
        <v>4677</v>
      </c>
      <c r="J182" t="s">
        <v>4653</v>
      </c>
      <c r="K182" t="s">
        <v>4678</v>
      </c>
    </row>
    <row r="183" spans="1:12" x14ac:dyDescent="0.25">
      <c r="A183" t="s">
        <v>4659</v>
      </c>
      <c r="B183" t="s">
        <v>4646</v>
      </c>
      <c r="C183" t="s">
        <v>4886</v>
      </c>
      <c r="D183">
        <v>2016</v>
      </c>
      <c r="E183" t="s">
        <v>4881</v>
      </c>
      <c r="F183" t="s">
        <v>4649</v>
      </c>
      <c r="G183" t="s">
        <v>4650</v>
      </c>
      <c r="H183" t="s">
        <v>4651</v>
      </c>
      <c r="I183" t="s">
        <v>4706</v>
      </c>
      <c r="J183" t="s">
        <v>4662</v>
      </c>
      <c r="K183" t="s">
        <v>4673</v>
      </c>
      <c r="L183" t="s">
        <v>4707</v>
      </c>
    </row>
    <row r="184" spans="1:12" x14ac:dyDescent="0.25">
      <c r="A184" t="s">
        <v>4645</v>
      </c>
      <c r="B184" t="s">
        <v>4646</v>
      </c>
      <c r="C184" t="s">
        <v>4887</v>
      </c>
      <c r="D184">
        <v>2016</v>
      </c>
      <c r="E184" t="s">
        <v>4881</v>
      </c>
      <c r="F184" t="s">
        <v>4649</v>
      </c>
      <c r="G184" t="s">
        <v>4650</v>
      </c>
      <c r="H184" t="s">
        <v>4651</v>
      </c>
      <c r="I184" t="s">
        <v>4680</v>
      </c>
      <c r="J184" t="s">
        <v>4653</v>
      </c>
      <c r="K184" t="s">
        <v>4681</v>
      </c>
    </row>
    <row r="185" spans="1:12" x14ac:dyDescent="0.25">
      <c r="A185" t="s">
        <v>4645</v>
      </c>
      <c r="B185" t="s">
        <v>4646</v>
      </c>
      <c r="C185" t="s">
        <v>4888</v>
      </c>
      <c r="D185">
        <v>2016</v>
      </c>
      <c r="E185" t="s">
        <v>4881</v>
      </c>
      <c r="F185" t="s">
        <v>4649</v>
      </c>
      <c r="G185" t="s">
        <v>4650</v>
      </c>
      <c r="H185" t="s">
        <v>4651</v>
      </c>
      <c r="I185" t="s">
        <v>4666</v>
      </c>
      <c r="J185" t="s">
        <v>4653</v>
      </c>
      <c r="K185" t="s">
        <v>4667</v>
      </c>
    </row>
    <row r="186" spans="1:12" x14ac:dyDescent="0.25">
      <c r="A186" t="s">
        <v>4645</v>
      </c>
      <c r="B186" t="s">
        <v>4646</v>
      </c>
      <c r="C186" t="s">
        <v>4889</v>
      </c>
      <c r="D186">
        <v>2016</v>
      </c>
      <c r="E186" t="s">
        <v>4881</v>
      </c>
      <c r="F186" t="s">
        <v>4649</v>
      </c>
      <c r="G186" t="s">
        <v>4650</v>
      </c>
      <c r="H186" t="s">
        <v>4651</v>
      </c>
      <c r="I186" t="s">
        <v>4686</v>
      </c>
      <c r="J186" t="s">
        <v>4653</v>
      </c>
      <c r="K186" t="s">
        <v>4687</v>
      </c>
    </row>
    <row r="187" spans="1:12" x14ac:dyDescent="0.25">
      <c r="A187" t="s">
        <v>4645</v>
      </c>
      <c r="B187" t="s">
        <v>4646</v>
      </c>
      <c r="C187" t="s">
        <v>4890</v>
      </c>
      <c r="D187">
        <v>2016</v>
      </c>
      <c r="E187" t="s">
        <v>4881</v>
      </c>
      <c r="F187" t="s">
        <v>4649</v>
      </c>
      <c r="G187" t="s">
        <v>4650</v>
      </c>
      <c r="H187" t="s">
        <v>4651</v>
      </c>
      <c r="I187" t="s">
        <v>4680</v>
      </c>
      <c r="J187" t="s">
        <v>4653</v>
      </c>
      <c r="K187" t="s">
        <v>4681</v>
      </c>
    </row>
    <row r="188" spans="1:12" x14ac:dyDescent="0.25">
      <c r="A188" t="s">
        <v>4645</v>
      </c>
      <c r="B188" t="s">
        <v>4646</v>
      </c>
      <c r="C188" t="s">
        <v>4891</v>
      </c>
      <c r="D188">
        <v>2016</v>
      </c>
      <c r="E188" t="s">
        <v>4881</v>
      </c>
      <c r="F188" t="s">
        <v>4649</v>
      </c>
      <c r="G188" t="s">
        <v>4650</v>
      </c>
      <c r="H188" t="s">
        <v>4651</v>
      </c>
      <c r="I188" t="s">
        <v>4657</v>
      </c>
      <c r="J188" t="s">
        <v>4653</v>
      </c>
      <c r="K188" t="s">
        <v>4658</v>
      </c>
    </row>
    <row r="189" spans="1:12" x14ac:dyDescent="0.25">
      <c r="A189" t="s">
        <v>4659</v>
      </c>
      <c r="B189" t="s">
        <v>4646</v>
      </c>
      <c r="C189" t="s">
        <v>4892</v>
      </c>
      <c r="D189">
        <v>2016</v>
      </c>
      <c r="E189" t="s">
        <v>4881</v>
      </c>
      <c r="F189" t="s">
        <v>4649</v>
      </c>
      <c r="G189" t="s">
        <v>4650</v>
      </c>
      <c r="H189" t="s">
        <v>4893</v>
      </c>
      <c r="I189" t="s">
        <v>4691</v>
      </c>
      <c r="J189" t="s">
        <v>4662</v>
      </c>
      <c r="K189" t="s">
        <v>4692</v>
      </c>
    </row>
    <row r="190" spans="1:12" x14ac:dyDescent="0.25">
      <c r="A190" t="s">
        <v>4645</v>
      </c>
      <c r="B190" t="s">
        <v>4646</v>
      </c>
      <c r="C190" t="s">
        <v>4894</v>
      </c>
      <c r="D190">
        <v>2016</v>
      </c>
      <c r="E190" t="s">
        <v>4881</v>
      </c>
      <c r="F190" t="s">
        <v>4649</v>
      </c>
      <c r="G190" t="s">
        <v>4650</v>
      </c>
      <c r="H190" t="s">
        <v>4651</v>
      </c>
      <c r="I190" t="s">
        <v>4680</v>
      </c>
      <c r="J190" t="s">
        <v>4653</v>
      </c>
      <c r="K190" t="s">
        <v>4681</v>
      </c>
    </row>
    <row r="191" spans="1:12" x14ac:dyDescent="0.25">
      <c r="A191" t="s">
        <v>4645</v>
      </c>
      <c r="B191" t="s">
        <v>4646</v>
      </c>
      <c r="C191" t="s">
        <v>4895</v>
      </c>
      <c r="D191">
        <v>2016</v>
      </c>
      <c r="E191" t="s">
        <v>4881</v>
      </c>
      <c r="F191" t="s">
        <v>4649</v>
      </c>
      <c r="G191" t="s">
        <v>4650</v>
      </c>
      <c r="H191" t="s">
        <v>4651</v>
      </c>
      <c r="I191" t="s">
        <v>4680</v>
      </c>
      <c r="J191" t="s">
        <v>4653</v>
      </c>
      <c r="K191" t="s">
        <v>4681</v>
      </c>
    </row>
    <row r="192" spans="1:12" x14ac:dyDescent="0.25">
      <c r="A192" t="s">
        <v>4659</v>
      </c>
      <c r="B192" t="s">
        <v>4646</v>
      </c>
      <c r="C192" t="s">
        <v>4896</v>
      </c>
      <c r="D192">
        <v>2016</v>
      </c>
      <c r="E192" t="s">
        <v>4881</v>
      </c>
      <c r="F192" t="s">
        <v>4649</v>
      </c>
      <c r="G192" t="s">
        <v>4650</v>
      </c>
      <c r="H192" t="s">
        <v>4848</v>
      </c>
      <c r="I192" t="s">
        <v>4661</v>
      </c>
      <c r="J192" t="s">
        <v>4662</v>
      </c>
      <c r="K192" t="s">
        <v>4663</v>
      </c>
      <c r="L192" t="s">
        <v>4664</v>
      </c>
    </row>
    <row r="193" spans="1:12" x14ac:dyDescent="0.25">
      <c r="A193" t="s">
        <v>4659</v>
      </c>
      <c r="B193" t="s">
        <v>4646</v>
      </c>
      <c r="C193" t="s">
        <v>4897</v>
      </c>
      <c r="D193">
        <v>2016</v>
      </c>
      <c r="E193" t="s">
        <v>4881</v>
      </c>
      <c r="F193" t="s">
        <v>4649</v>
      </c>
      <c r="G193" t="s">
        <v>4650</v>
      </c>
      <c r="H193" t="s">
        <v>4651</v>
      </c>
      <c r="I193" t="s">
        <v>4723</v>
      </c>
      <c r="J193" t="s">
        <v>4662</v>
      </c>
      <c r="K193" t="s">
        <v>4663</v>
      </c>
      <c r="L193" t="s">
        <v>4724</v>
      </c>
    </row>
    <row r="194" spans="1:12" x14ac:dyDescent="0.25">
      <c r="A194" t="s">
        <v>4645</v>
      </c>
      <c r="B194" t="s">
        <v>4646</v>
      </c>
      <c r="C194" t="s">
        <v>4898</v>
      </c>
      <c r="D194">
        <v>2016</v>
      </c>
      <c r="E194" t="s">
        <v>4881</v>
      </c>
      <c r="F194" t="s">
        <v>4649</v>
      </c>
      <c r="G194" t="s">
        <v>4650</v>
      </c>
      <c r="H194" t="s">
        <v>4651</v>
      </c>
      <c r="I194" t="s">
        <v>4666</v>
      </c>
      <c r="J194" t="s">
        <v>4653</v>
      </c>
      <c r="K194" t="s">
        <v>4667</v>
      </c>
    </row>
    <row r="195" spans="1:12" x14ac:dyDescent="0.25">
      <c r="A195" t="s">
        <v>4645</v>
      </c>
      <c r="B195" t="s">
        <v>4646</v>
      </c>
      <c r="C195" t="s">
        <v>4899</v>
      </c>
      <c r="D195">
        <v>2016</v>
      </c>
      <c r="E195" t="s">
        <v>4881</v>
      </c>
      <c r="F195" t="s">
        <v>4649</v>
      </c>
      <c r="G195" t="s">
        <v>4650</v>
      </c>
      <c r="H195" t="s">
        <v>4651</v>
      </c>
      <c r="I195" t="s">
        <v>4680</v>
      </c>
      <c r="J195" t="s">
        <v>4653</v>
      </c>
      <c r="K195" t="s">
        <v>4681</v>
      </c>
    </row>
    <row r="196" spans="1:12" x14ac:dyDescent="0.25">
      <c r="A196" t="s">
        <v>4659</v>
      </c>
      <c r="B196" t="s">
        <v>4646</v>
      </c>
      <c r="C196" t="s">
        <v>4900</v>
      </c>
      <c r="D196">
        <v>2016</v>
      </c>
      <c r="E196" t="s">
        <v>4881</v>
      </c>
      <c r="F196" t="s">
        <v>4649</v>
      </c>
      <c r="G196" t="s">
        <v>4650</v>
      </c>
      <c r="H196" t="s">
        <v>4651</v>
      </c>
      <c r="I196" t="s">
        <v>4723</v>
      </c>
      <c r="J196" t="s">
        <v>4662</v>
      </c>
      <c r="K196" t="s">
        <v>4663</v>
      </c>
      <c r="L196" t="s">
        <v>4724</v>
      </c>
    </row>
    <row r="197" spans="1:12" x14ac:dyDescent="0.25">
      <c r="A197" t="s">
        <v>4659</v>
      </c>
      <c r="B197" t="s">
        <v>4646</v>
      </c>
      <c r="C197" t="s">
        <v>4901</v>
      </c>
      <c r="D197">
        <v>2016</v>
      </c>
      <c r="E197" t="s">
        <v>4881</v>
      </c>
      <c r="F197" t="s">
        <v>4649</v>
      </c>
      <c r="G197" t="s">
        <v>4650</v>
      </c>
      <c r="H197" t="s">
        <v>4848</v>
      </c>
      <c r="I197" t="s">
        <v>4723</v>
      </c>
      <c r="J197" t="s">
        <v>4662</v>
      </c>
      <c r="K197" t="s">
        <v>4663</v>
      </c>
      <c r="L197" t="s">
        <v>4724</v>
      </c>
    </row>
    <row r="198" spans="1:12" x14ac:dyDescent="0.25">
      <c r="A198" t="s">
        <v>4659</v>
      </c>
      <c r="B198" t="s">
        <v>4646</v>
      </c>
      <c r="C198" t="s">
        <v>4902</v>
      </c>
      <c r="D198">
        <v>2016</v>
      </c>
      <c r="E198" t="s">
        <v>4881</v>
      </c>
      <c r="F198" t="s">
        <v>4649</v>
      </c>
      <c r="G198" t="s">
        <v>4650</v>
      </c>
      <c r="H198" t="s">
        <v>4656</v>
      </c>
      <c r="I198" t="s">
        <v>4661</v>
      </c>
      <c r="J198" t="s">
        <v>4662</v>
      </c>
      <c r="K198" t="s">
        <v>4663</v>
      </c>
      <c r="L198" t="s">
        <v>4664</v>
      </c>
    </row>
    <row r="199" spans="1:12" x14ac:dyDescent="0.25">
      <c r="A199" t="s">
        <v>4645</v>
      </c>
      <c r="B199" t="s">
        <v>4646</v>
      </c>
      <c r="C199" t="s">
        <v>4903</v>
      </c>
      <c r="D199">
        <v>2016</v>
      </c>
      <c r="E199" t="s">
        <v>4881</v>
      </c>
      <c r="F199" t="s">
        <v>4649</v>
      </c>
      <c r="G199" t="s">
        <v>4650</v>
      </c>
      <c r="H199" t="s">
        <v>4651</v>
      </c>
      <c r="I199" t="s">
        <v>4680</v>
      </c>
      <c r="J199" t="s">
        <v>4653</v>
      </c>
      <c r="K199" t="s">
        <v>4681</v>
      </c>
    </row>
    <row r="200" spans="1:12" x14ac:dyDescent="0.25">
      <c r="A200" t="s">
        <v>4659</v>
      </c>
      <c r="B200" t="s">
        <v>4646</v>
      </c>
      <c r="C200" t="s">
        <v>4904</v>
      </c>
      <c r="D200">
        <v>2016</v>
      </c>
      <c r="E200" t="s">
        <v>4881</v>
      </c>
      <c r="F200" t="s">
        <v>4649</v>
      </c>
      <c r="G200" t="s">
        <v>4650</v>
      </c>
      <c r="H200" t="s">
        <v>4651</v>
      </c>
      <c r="I200" t="s">
        <v>4661</v>
      </c>
      <c r="J200" t="s">
        <v>4662</v>
      </c>
      <c r="K200" t="s">
        <v>4663</v>
      </c>
      <c r="L200" t="s">
        <v>4664</v>
      </c>
    </row>
    <row r="201" spans="1:12" x14ac:dyDescent="0.25">
      <c r="A201" t="s">
        <v>4659</v>
      </c>
      <c r="B201" t="s">
        <v>4646</v>
      </c>
      <c r="C201" t="s">
        <v>4905</v>
      </c>
      <c r="D201">
        <v>2016</v>
      </c>
      <c r="E201" t="s">
        <v>4881</v>
      </c>
      <c r="F201" t="s">
        <v>4649</v>
      </c>
      <c r="G201" t="s">
        <v>4650</v>
      </c>
      <c r="H201" t="s">
        <v>4651</v>
      </c>
      <c r="I201" t="s">
        <v>4723</v>
      </c>
      <c r="J201" t="s">
        <v>4662</v>
      </c>
      <c r="K201" t="s">
        <v>4663</v>
      </c>
      <c r="L201" t="s">
        <v>4724</v>
      </c>
    </row>
    <row r="202" spans="1:12" x14ac:dyDescent="0.25">
      <c r="A202" t="s">
        <v>4645</v>
      </c>
      <c r="B202" t="s">
        <v>4646</v>
      </c>
      <c r="C202" t="s">
        <v>4906</v>
      </c>
      <c r="D202">
        <v>2016</v>
      </c>
      <c r="E202" t="s">
        <v>4881</v>
      </c>
      <c r="F202" t="s">
        <v>4649</v>
      </c>
      <c r="G202" t="s">
        <v>4650</v>
      </c>
      <c r="H202" t="s">
        <v>4651</v>
      </c>
      <c r="I202" t="s">
        <v>4680</v>
      </c>
      <c r="J202" t="s">
        <v>4653</v>
      </c>
      <c r="K202" t="s">
        <v>4681</v>
      </c>
    </row>
    <row r="203" spans="1:12" x14ac:dyDescent="0.25">
      <c r="A203" t="s">
        <v>4645</v>
      </c>
      <c r="B203" t="s">
        <v>4646</v>
      </c>
      <c r="C203" t="s">
        <v>4907</v>
      </c>
      <c r="D203">
        <v>2016</v>
      </c>
      <c r="E203" t="s">
        <v>4881</v>
      </c>
      <c r="F203" t="s">
        <v>4649</v>
      </c>
      <c r="G203" t="s">
        <v>4650</v>
      </c>
      <c r="H203" t="s">
        <v>4651</v>
      </c>
      <c r="I203" t="s">
        <v>4686</v>
      </c>
      <c r="J203" t="s">
        <v>4653</v>
      </c>
      <c r="K203" t="s">
        <v>4687</v>
      </c>
    </row>
    <row r="204" spans="1:12" x14ac:dyDescent="0.25">
      <c r="A204" t="s">
        <v>4645</v>
      </c>
      <c r="B204" t="s">
        <v>4646</v>
      </c>
      <c r="C204" t="s">
        <v>4908</v>
      </c>
      <c r="D204">
        <v>2016</v>
      </c>
      <c r="E204" t="s">
        <v>4881</v>
      </c>
      <c r="F204" t="s">
        <v>4649</v>
      </c>
      <c r="G204" t="s">
        <v>4650</v>
      </c>
      <c r="H204" t="s">
        <v>4651</v>
      </c>
      <c r="I204" t="s">
        <v>4686</v>
      </c>
      <c r="J204" t="s">
        <v>4653</v>
      </c>
      <c r="K204" t="s">
        <v>4687</v>
      </c>
    </row>
    <row r="205" spans="1:12" x14ac:dyDescent="0.25">
      <c r="A205" t="s">
        <v>4645</v>
      </c>
      <c r="B205" t="s">
        <v>4646</v>
      </c>
      <c r="C205" t="s">
        <v>4909</v>
      </c>
      <c r="D205">
        <v>2016</v>
      </c>
      <c r="E205" t="s">
        <v>4881</v>
      </c>
      <c r="F205" t="s">
        <v>4649</v>
      </c>
      <c r="G205" t="s">
        <v>4650</v>
      </c>
      <c r="H205" t="s">
        <v>4651</v>
      </c>
      <c r="I205" t="s">
        <v>4686</v>
      </c>
      <c r="J205" t="s">
        <v>4653</v>
      </c>
      <c r="K205" t="s">
        <v>4687</v>
      </c>
    </row>
    <row r="206" spans="1:12" x14ac:dyDescent="0.25">
      <c r="A206" t="s">
        <v>4645</v>
      </c>
      <c r="B206" t="s">
        <v>4646</v>
      </c>
      <c r="C206" t="s">
        <v>4910</v>
      </c>
      <c r="D206">
        <v>2016</v>
      </c>
      <c r="E206" t="s">
        <v>4881</v>
      </c>
      <c r="F206" t="s">
        <v>4649</v>
      </c>
      <c r="G206" t="s">
        <v>4650</v>
      </c>
      <c r="H206" t="s">
        <v>4651</v>
      </c>
      <c r="I206" t="s">
        <v>4686</v>
      </c>
      <c r="J206" t="s">
        <v>4653</v>
      </c>
      <c r="K206" t="s">
        <v>4687</v>
      </c>
    </row>
    <row r="207" spans="1:12" x14ac:dyDescent="0.25">
      <c r="A207" t="s">
        <v>4645</v>
      </c>
      <c r="B207" t="s">
        <v>4646</v>
      </c>
      <c r="C207" t="s">
        <v>4911</v>
      </c>
      <c r="D207">
        <v>2016</v>
      </c>
      <c r="E207" t="s">
        <v>4881</v>
      </c>
      <c r="F207" t="s">
        <v>4649</v>
      </c>
      <c r="G207" t="s">
        <v>4650</v>
      </c>
      <c r="H207" t="s">
        <v>4651</v>
      </c>
      <c r="I207" t="s">
        <v>4652</v>
      </c>
      <c r="J207" t="s">
        <v>4653</v>
      </c>
      <c r="K207" t="s">
        <v>4654</v>
      </c>
    </row>
    <row r="208" spans="1:12" x14ac:dyDescent="0.25">
      <c r="A208" t="s">
        <v>4659</v>
      </c>
      <c r="B208" t="s">
        <v>4646</v>
      </c>
      <c r="C208" t="s">
        <v>4912</v>
      </c>
      <c r="D208">
        <v>2016</v>
      </c>
      <c r="E208" t="s">
        <v>4881</v>
      </c>
      <c r="F208" t="s">
        <v>4649</v>
      </c>
      <c r="G208" t="s">
        <v>4650</v>
      </c>
      <c r="H208" t="s">
        <v>4651</v>
      </c>
      <c r="I208" t="s">
        <v>4723</v>
      </c>
      <c r="J208" t="s">
        <v>4662</v>
      </c>
      <c r="K208" t="s">
        <v>4663</v>
      </c>
      <c r="L208" t="s">
        <v>4724</v>
      </c>
    </row>
    <row r="209" spans="1:12" x14ac:dyDescent="0.25">
      <c r="A209" t="s">
        <v>4645</v>
      </c>
      <c r="B209" t="s">
        <v>4646</v>
      </c>
      <c r="C209" t="s">
        <v>4913</v>
      </c>
      <c r="D209">
        <v>2016</v>
      </c>
      <c r="E209" t="s">
        <v>4881</v>
      </c>
      <c r="F209" t="s">
        <v>4649</v>
      </c>
      <c r="G209" t="s">
        <v>4650</v>
      </c>
      <c r="H209" t="s">
        <v>4848</v>
      </c>
      <c r="I209" t="s">
        <v>4666</v>
      </c>
      <c r="J209" t="s">
        <v>4653</v>
      </c>
      <c r="K209" t="s">
        <v>4667</v>
      </c>
    </row>
    <row r="210" spans="1:12" x14ac:dyDescent="0.25">
      <c r="A210" t="s">
        <v>4645</v>
      </c>
      <c r="B210" t="s">
        <v>4646</v>
      </c>
      <c r="C210" t="s">
        <v>4914</v>
      </c>
      <c r="D210">
        <v>2017</v>
      </c>
      <c r="E210" t="s">
        <v>4881</v>
      </c>
      <c r="F210" t="s">
        <v>4649</v>
      </c>
      <c r="G210" t="s">
        <v>4650</v>
      </c>
      <c r="H210" t="s">
        <v>4651</v>
      </c>
      <c r="I210" t="s">
        <v>4666</v>
      </c>
      <c r="J210" t="s">
        <v>4653</v>
      </c>
      <c r="K210" t="s">
        <v>4667</v>
      </c>
    </row>
    <row r="211" spans="1:12" x14ac:dyDescent="0.25">
      <c r="A211" t="s">
        <v>4645</v>
      </c>
      <c r="B211" t="s">
        <v>4646</v>
      </c>
      <c r="C211" t="s">
        <v>4915</v>
      </c>
      <c r="D211">
        <v>2017</v>
      </c>
      <c r="E211" t="s">
        <v>4881</v>
      </c>
      <c r="F211" t="s">
        <v>4649</v>
      </c>
      <c r="G211" t="s">
        <v>4650</v>
      </c>
      <c r="H211" t="s">
        <v>4651</v>
      </c>
      <c r="I211" t="s">
        <v>4766</v>
      </c>
      <c r="J211" t="s">
        <v>4653</v>
      </c>
      <c r="K211" t="s">
        <v>4767</v>
      </c>
    </row>
    <row r="212" spans="1:12" x14ac:dyDescent="0.25">
      <c r="A212" t="s">
        <v>4645</v>
      </c>
      <c r="B212" t="s">
        <v>4646</v>
      </c>
      <c r="C212" t="s">
        <v>4916</v>
      </c>
      <c r="D212">
        <v>2017</v>
      </c>
      <c r="E212" t="s">
        <v>4881</v>
      </c>
      <c r="F212" t="s">
        <v>4649</v>
      </c>
      <c r="G212" t="s">
        <v>4650</v>
      </c>
      <c r="H212" t="s">
        <v>4651</v>
      </c>
      <c r="I212" t="s">
        <v>4680</v>
      </c>
      <c r="J212" t="s">
        <v>4653</v>
      </c>
      <c r="K212" t="s">
        <v>4681</v>
      </c>
    </row>
    <row r="213" spans="1:12" x14ac:dyDescent="0.25">
      <c r="A213" t="s">
        <v>4645</v>
      </c>
      <c r="B213" t="s">
        <v>4646</v>
      </c>
      <c r="C213" t="s">
        <v>4917</v>
      </c>
      <c r="D213">
        <v>2017</v>
      </c>
      <c r="E213" t="s">
        <v>4881</v>
      </c>
      <c r="F213" t="s">
        <v>4649</v>
      </c>
      <c r="G213" t="s">
        <v>4650</v>
      </c>
      <c r="H213" t="s">
        <v>4848</v>
      </c>
      <c r="I213" t="s">
        <v>4666</v>
      </c>
      <c r="J213" t="s">
        <v>4653</v>
      </c>
      <c r="K213" t="s">
        <v>4667</v>
      </c>
    </row>
    <row r="214" spans="1:12" x14ac:dyDescent="0.25">
      <c r="A214" t="s">
        <v>4659</v>
      </c>
      <c r="B214" t="s">
        <v>4646</v>
      </c>
      <c r="C214" t="s">
        <v>4918</v>
      </c>
      <c r="D214">
        <v>2017</v>
      </c>
      <c r="E214" t="s">
        <v>4881</v>
      </c>
      <c r="F214" t="s">
        <v>4649</v>
      </c>
      <c r="G214" t="s">
        <v>4650</v>
      </c>
      <c r="H214" t="s">
        <v>4651</v>
      </c>
      <c r="I214" t="s">
        <v>4723</v>
      </c>
      <c r="J214" t="s">
        <v>4662</v>
      </c>
      <c r="K214" t="s">
        <v>4663</v>
      </c>
      <c r="L214" t="s">
        <v>4724</v>
      </c>
    </row>
    <row r="215" spans="1:12" x14ac:dyDescent="0.25">
      <c r="A215" t="s">
        <v>4645</v>
      </c>
      <c r="B215" t="s">
        <v>4646</v>
      </c>
      <c r="C215" t="s">
        <v>4919</v>
      </c>
      <c r="D215">
        <v>2017</v>
      </c>
      <c r="E215" t="s">
        <v>4881</v>
      </c>
      <c r="F215" t="s">
        <v>4649</v>
      </c>
      <c r="G215" t="s">
        <v>4650</v>
      </c>
      <c r="H215" t="s">
        <v>4651</v>
      </c>
      <c r="I215" t="s">
        <v>4666</v>
      </c>
      <c r="J215" t="s">
        <v>4653</v>
      </c>
      <c r="K215" t="s">
        <v>4667</v>
      </c>
    </row>
    <row r="216" spans="1:12" x14ac:dyDescent="0.25">
      <c r="A216" t="s">
        <v>4645</v>
      </c>
      <c r="B216" t="s">
        <v>4646</v>
      </c>
      <c r="C216" t="s">
        <v>4920</v>
      </c>
      <c r="D216">
        <v>2017</v>
      </c>
      <c r="E216" t="s">
        <v>4881</v>
      </c>
      <c r="F216" t="s">
        <v>4649</v>
      </c>
      <c r="G216" t="s">
        <v>4650</v>
      </c>
      <c r="H216" t="s">
        <v>4848</v>
      </c>
      <c r="I216" t="s">
        <v>4666</v>
      </c>
      <c r="J216" t="s">
        <v>4653</v>
      </c>
      <c r="K216" t="s">
        <v>4667</v>
      </c>
    </row>
    <row r="217" spans="1:12" x14ac:dyDescent="0.25">
      <c r="A217" t="s">
        <v>4645</v>
      </c>
      <c r="B217" t="s">
        <v>4646</v>
      </c>
      <c r="C217" t="s">
        <v>4921</v>
      </c>
      <c r="D217">
        <v>2017</v>
      </c>
      <c r="E217" t="s">
        <v>4881</v>
      </c>
      <c r="F217" t="s">
        <v>4649</v>
      </c>
      <c r="G217" t="s">
        <v>4650</v>
      </c>
      <c r="H217" t="s">
        <v>4757</v>
      </c>
      <c r="I217" t="s">
        <v>4657</v>
      </c>
      <c r="J217" t="s">
        <v>4653</v>
      </c>
      <c r="K217" t="s">
        <v>4658</v>
      </c>
    </row>
    <row r="218" spans="1:12" x14ac:dyDescent="0.25">
      <c r="A218" t="s">
        <v>4645</v>
      </c>
      <c r="B218" t="s">
        <v>4646</v>
      </c>
      <c r="C218" t="s">
        <v>4922</v>
      </c>
      <c r="D218">
        <v>2017</v>
      </c>
      <c r="E218" t="s">
        <v>4881</v>
      </c>
      <c r="F218" t="s">
        <v>4649</v>
      </c>
      <c r="G218" t="s">
        <v>4650</v>
      </c>
      <c r="H218" t="s">
        <v>4757</v>
      </c>
      <c r="I218" t="s">
        <v>4657</v>
      </c>
      <c r="J218" t="s">
        <v>4653</v>
      </c>
      <c r="K218" t="s">
        <v>4658</v>
      </c>
    </row>
    <row r="219" spans="1:12" x14ac:dyDescent="0.25">
      <c r="A219" t="s">
        <v>4659</v>
      </c>
      <c r="B219" t="s">
        <v>4646</v>
      </c>
      <c r="C219" t="s">
        <v>4923</v>
      </c>
      <c r="D219">
        <v>2017</v>
      </c>
      <c r="E219" t="s">
        <v>4881</v>
      </c>
      <c r="F219" t="s">
        <v>4649</v>
      </c>
      <c r="G219" t="s">
        <v>4650</v>
      </c>
      <c r="H219" t="s">
        <v>4651</v>
      </c>
      <c r="I219" t="s">
        <v>4723</v>
      </c>
      <c r="J219" t="s">
        <v>4662</v>
      </c>
      <c r="K219" t="s">
        <v>4663</v>
      </c>
      <c r="L219" t="s">
        <v>4724</v>
      </c>
    </row>
    <row r="220" spans="1:12" x14ac:dyDescent="0.25">
      <c r="A220" t="s">
        <v>4659</v>
      </c>
      <c r="B220" t="s">
        <v>4646</v>
      </c>
      <c r="C220" t="s">
        <v>4924</v>
      </c>
      <c r="D220">
        <v>2017</v>
      </c>
      <c r="E220" t="s">
        <v>4881</v>
      </c>
      <c r="F220" t="s">
        <v>4649</v>
      </c>
      <c r="G220" t="s">
        <v>4650</v>
      </c>
      <c r="H220" t="s">
        <v>4651</v>
      </c>
      <c r="I220" t="s">
        <v>4723</v>
      </c>
      <c r="J220" t="s">
        <v>4662</v>
      </c>
      <c r="K220" t="s">
        <v>4663</v>
      </c>
      <c r="L220" t="s">
        <v>4724</v>
      </c>
    </row>
    <row r="221" spans="1:12" x14ac:dyDescent="0.25">
      <c r="A221" t="s">
        <v>4659</v>
      </c>
      <c r="B221" t="s">
        <v>4646</v>
      </c>
      <c r="C221" t="s">
        <v>4925</v>
      </c>
      <c r="D221">
        <v>2017</v>
      </c>
      <c r="E221" t="s">
        <v>4881</v>
      </c>
      <c r="F221" t="s">
        <v>4649</v>
      </c>
      <c r="G221" t="s">
        <v>4650</v>
      </c>
      <c r="H221" t="s">
        <v>4651</v>
      </c>
      <c r="I221" t="s">
        <v>4723</v>
      </c>
      <c r="J221" t="s">
        <v>4662</v>
      </c>
      <c r="K221" t="s">
        <v>4663</v>
      </c>
      <c r="L221" t="s">
        <v>4724</v>
      </c>
    </row>
    <row r="222" spans="1:12" x14ac:dyDescent="0.25">
      <c r="A222" t="s">
        <v>4659</v>
      </c>
      <c r="B222" t="s">
        <v>4646</v>
      </c>
      <c r="C222" t="s">
        <v>4926</v>
      </c>
      <c r="D222">
        <v>2017</v>
      </c>
      <c r="E222" t="s">
        <v>4881</v>
      </c>
      <c r="F222" t="s">
        <v>4649</v>
      </c>
      <c r="G222" t="s">
        <v>4650</v>
      </c>
      <c r="H222" t="s">
        <v>4651</v>
      </c>
      <c r="I222" t="s">
        <v>4723</v>
      </c>
      <c r="J222" t="s">
        <v>4662</v>
      </c>
      <c r="K222" t="s">
        <v>4663</v>
      </c>
      <c r="L222" t="s">
        <v>4724</v>
      </c>
    </row>
    <row r="223" spans="1:12" x14ac:dyDescent="0.25">
      <c r="A223" t="s">
        <v>4659</v>
      </c>
      <c r="B223" t="s">
        <v>4646</v>
      </c>
      <c r="C223" t="s">
        <v>4927</v>
      </c>
      <c r="D223">
        <v>2017</v>
      </c>
      <c r="E223" t="s">
        <v>4881</v>
      </c>
      <c r="F223" t="s">
        <v>4649</v>
      </c>
      <c r="G223" t="s">
        <v>4650</v>
      </c>
      <c r="H223" t="s">
        <v>4651</v>
      </c>
      <c r="I223" t="s">
        <v>4723</v>
      </c>
      <c r="J223" t="s">
        <v>4662</v>
      </c>
      <c r="K223" t="s">
        <v>4663</v>
      </c>
      <c r="L223" t="s">
        <v>4724</v>
      </c>
    </row>
    <row r="224" spans="1:12" x14ac:dyDescent="0.25">
      <c r="A224" t="s">
        <v>4659</v>
      </c>
      <c r="B224" t="s">
        <v>4646</v>
      </c>
      <c r="C224" t="s">
        <v>4928</v>
      </c>
      <c r="D224">
        <v>2017</v>
      </c>
      <c r="E224" t="s">
        <v>4881</v>
      </c>
      <c r="F224" t="s">
        <v>4649</v>
      </c>
      <c r="G224" t="s">
        <v>4650</v>
      </c>
      <c r="H224" t="s">
        <v>4651</v>
      </c>
      <c r="I224" t="s">
        <v>4723</v>
      </c>
      <c r="J224" t="s">
        <v>4662</v>
      </c>
      <c r="K224" t="s">
        <v>4663</v>
      </c>
      <c r="L224" t="s">
        <v>4724</v>
      </c>
    </row>
    <row r="225" spans="1:12" x14ac:dyDescent="0.25">
      <c r="A225" t="s">
        <v>4659</v>
      </c>
      <c r="B225" t="s">
        <v>4646</v>
      </c>
      <c r="C225" t="s">
        <v>4929</v>
      </c>
      <c r="D225">
        <v>2017</v>
      </c>
      <c r="E225" t="s">
        <v>4881</v>
      </c>
      <c r="F225" t="s">
        <v>4649</v>
      </c>
      <c r="G225" t="s">
        <v>4650</v>
      </c>
      <c r="H225" t="s">
        <v>4651</v>
      </c>
      <c r="I225" t="s">
        <v>4723</v>
      </c>
      <c r="J225" t="s">
        <v>4662</v>
      </c>
      <c r="K225" t="s">
        <v>4663</v>
      </c>
      <c r="L225" t="s">
        <v>4724</v>
      </c>
    </row>
    <row r="226" spans="1:12" x14ac:dyDescent="0.25">
      <c r="A226" t="s">
        <v>4659</v>
      </c>
      <c r="B226" t="s">
        <v>4646</v>
      </c>
      <c r="C226" t="s">
        <v>4930</v>
      </c>
      <c r="D226">
        <v>2017</v>
      </c>
      <c r="E226" t="s">
        <v>4881</v>
      </c>
      <c r="F226" t="s">
        <v>4649</v>
      </c>
      <c r="G226" t="s">
        <v>4650</v>
      </c>
      <c r="H226" t="s">
        <v>4651</v>
      </c>
      <c r="I226" t="s">
        <v>4723</v>
      </c>
      <c r="J226" t="s">
        <v>4662</v>
      </c>
      <c r="K226" t="s">
        <v>4663</v>
      </c>
      <c r="L226" t="s">
        <v>4724</v>
      </c>
    </row>
    <row r="227" spans="1:12" x14ac:dyDescent="0.25">
      <c r="A227" t="s">
        <v>4659</v>
      </c>
      <c r="B227" t="s">
        <v>4646</v>
      </c>
      <c r="C227" t="s">
        <v>4931</v>
      </c>
      <c r="D227">
        <v>2017</v>
      </c>
      <c r="E227" t="s">
        <v>4881</v>
      </c>
      <c r="F227" t="s">
        <v>4649</v>
      </c>
      <c r="G227" t="s">
        <v>4650</v>
      </c>
      <c r="H227" t="s">
        <v>4690</v>
      </c>
      <c r="I227" t="s">
        <v>4723</v>
      </c>
      <c r="J227" t="s">
        <v>4662</v>
      </c>
      <c r="K227" t="s">
        <v>4663</v>
      </c>
      <c r="L227" t="s">
        <v>4724</v>
      </c>
    </row>
    <row r="228" spans="1:12" x14ac:dyDescent="0.25">
      <c r="A228" t="s">
        <v>4659</v>
      </c>
      <c r="B228" t="s">
        <v>4646</v>
      </c>
      <c r="C228" t="s">
        <v>4932</v>
      </c>
      <c r="D228">
        <v>2017</v>
      </c>
      <c r="E228" t="s">
        <v>4881</v>
      </c>
      <c r="F228" t="s">
        <v>4649</v>
      </c>
      <c r="G228" t="s">
        <v>4650</v>
      </c>
      <c r="H228" t="s">
        <v>4651</v>
      </c>
      <c r="I228" t="s">
        <v>4723</v>
      </c>
      <c r="J228" t="s">
        <v>4662</v>
      </c>
      <c r="K228" t="s">
        <v>4663</v>
      </c>
      <c r="L228" t="s">
        <v>4724</v>
      </c>
    </row>
    <row r="229" spans="1:12" x14ac:dyDescent="0.25">
      <c r="A229" t="s">
        <v>4659</v>
      </c>
      <c r="B229" t="s">
        <v>4646</v>
      </c>
      <c r="C229" t="s">
        <v>4933</v>
      </c>
      <c r="D229">
        <v>2017</v>
      </c>
      <c r="E229" t="s">
        <v>4881</v>
      </c>
      <c r="F229" t="s">
        <v>4649</v>
      </c>
      <c r="G229" t="s">
        <v>4650</v>
      </c>
      <c r="H229" t="s">
        <v>4651</v>
      </c>
      <c r="I229" t="s">
        <v>4723</v>
      </c>
      <c r="J229" t="s">
        <v>4662</v>
      </c>
      <c r="K229" t="s">
        <v>4663</v>
      </c>
      <c r="L229" t="s">
        <v>4724</v>
      </c>
    </row>
    <row r="230" spans="1:12" x14ac:dyDescent="0.25">
      <c r="A230" t="s">
        <v>4645</v>
      </c>
      <c r="B230" t="s">
        <v>4646</v>
      </c>
      <c r="C230" t="s">
        <v>4934</v>
      </c>
      <c r="D230">
        <v>2017</v>
      </c>
      <c r="E230" t="s">
        <v>4881</v>
      </c>
      <c r="F230" t="s">
        <v>4649</v>
      </c>
      <c r="G230" t="s">
        <v>4650</v>
      </c>
      <c r="H230" t="s">
        <v>4848</v>
      </c>
      <c r="I230" t="s">
        <v>4666</v>
      </c>
      <c r="J230" t="s">
        <v>4653</v>
      </c>
      <c r="K230" t="s">
        <v>4667</v>
      </c>
    </row>
    <row r="231" spans="1:12" x14ac:dyDescent="0.25">
      <c r="A231" t="s">
        <v>4645</v>
      </c>
      <c r="B231" t="s">
        <v>4646</v>
      </c>
      <c r="C231" t="s">
        <v>4935</v>
      </c>
      <c r="D231">
        <v>2017</v>
      </c>
      <c r="E231" t="s">
        <v>4881</v>
      </c>
      <c r="F231" t="s">
        <v>4649</v>
      </c>
      <c r="G231" t="s">
        <v>4650</v>
      </c>
      <c r="H231" t="s">
        <v>4757</v>
      </c>
      <c r="I231" t="s">
        <v>4683</v>
      </c>
      <c r="J231" t="s">
        <v>4653</v>
      </c>
      <c r="K231" t="s">
        <v>4684</v>
      </c>
    </row>
    <row r="232" spans="1:12" x14ac:dyDescent="0.25">
      <c r="A232" t="s">
        <v>4645</v>
      </c>
      <c r="B232" t="s">
        <v>4646</v>
      </c>
      <c r="C232" t="s">
        <v>4936</v>
      </c>
      <c r="D232">
        <v>2017</v>
      </c>
      <c r="E232" t="s">
        <v>4881</v>
      </c>
      <c r="F232" t="s">
        <v>4649</v>
      </c>
      <c r="G232" t="s">
        <v>4650</v>
      </c>
      <c r="H232" t="s">
        <v>4651</v>
      </c>
      <c r="I232" t="s">
        <v>4683</v>
      </c>
      <c r="J232" t="s">
        <v>4653</v>
      </c>
      <c r="K232" t="s">
        <v>4684</v>
      </c>
    </row>
    <row r="233" spans="1:12" x14ac:dyDescent="0.25">
      <c r="A233" t="s">
        <v>4645</v>
      </c>
      <c r="B233" t="s">
        <v>4646</v>
      </c>
      <c r="C233" t="s">
        <v>4937</v>
      </c>
      <c r="D233">
        <v>2017</v>
      </c>
      <c r="E233" t="s">
        <v>4881</v>
      </c>
      <c r="F233" t="s">
        <v>4649</v>
      </c>
      <c r="G233" t="s">
        <v>4650</v>
      </c>
      <c r="H233" t="s">
        <v>4757</v>
      </c>
      <c r="I233" t="s">
        <v>4683</v>
      </c>
      <c r="J233" t="s">
        <v>4653</v>
      </c>
      <c r="K233" t="s">
        <v>4684</v>
      </c>
    </row>
    <row r="234" spans="1:12" x14ac:dyDescent="0.25">
      <c r="A234" t="s">
        <v>4659</v>
      </c>
      <c r="B234" t="s">
        <v>4646</v>
      </c>
      <c r="C234" t="s">
        <v>4938</v>
      </c>
      <c r="D234">
        <v>2017</v>
      </c>
      <c r="E234" t="s">
        <v>4881</v>
      </c>
      <c r="F234" t="s">
        <v>4649</v>
      </c>
      <c r="G234" t="s">
        <v>4650</v>
      </c>
      <c r="H234" t="s">
        <v>4651</v>
      </c>
      <c r="I234" t="s">
        <v>4723</v>
      </c>
      <c r="J234" t="s">
        <v>4662</v>
      </c>
      <c r="K234" t="s">
        <v>4663</v>
      </c>
      <c r="L234" t="s">
        <v>4724</v>
      </c>
    </row>
    <row r="235" spans="1:12" x14ac:dyDescent="0.25">
      <c r="A235" t="s">
        <v>4659</v>
      </c>
      <c r="B235" t="s">
        <v>4646</v>
      </c>
      <c r="C235" t="s">
        <v>4939</v>
      </c>
      <c r="D235">
        <v>2017</v>
      </c>
      <c r="E235" t="s">
        <v>4881</v>
      </c>
      <c r="F235" t="s">
        <v>4649</v>
      </c>
      <c r="G235" t="s">
        <v>4650</v>
      </c>
      <c r="H235" t="s">
        <v>4651</v>
      </c>
      <c r="I235" t="s">
        <v>4723</v>
      </c>
      <c r="J235" t="s">
        <v>4662</v>
      </c>
      <c r="K235" t="s">
        <v>4663</v>
      </c>
      <c r="L235" t="s">
        <v>4724</v>
      </c>
    </row>
    <row r="236" spans="1:12" x14ac:dyDescent="0.25">
      <c r="A236" t="s">
        <v>4659</v>
      </c>
      <c r="B236" t="s">
        <v>4646</v>
      </c>
      <c r="C236" t="s">
        <v>4940</v>
      </c>
      <c r="D236">
        <v>2017</v>
      </c>
      <c r="E236" t="s">
        <v>4881</v>
      </c>
      <c r="F236" t="s">
        <v>4649</v>
      </c>
      <c r="G236" t="s">
        <v>4650</v>
      </c>
      <c r="H236" t="s">
        <v>4651</v>
      </c>
      <c r="I236" t="s">
        <v>4723</v>
      </c>
      <c r="J236" t="s">
        <v>4662</v>
      </c>
      <c r="K236" t="s">
        <v>4663</v>
      </c>
      <c r="L236" t="s">
        <v>4724</v>
      </c>
    </row>
    <row r="237" spans="1:12" x14ac:dyDescent="0.25">
      <c r="A237" t="s">
        <v>4659</v>
      </c>
      <c r="B237" t="s">
        <v>4646</v>
      </c>
      <c r="C237" t="s">
        <v>4941</v>
      </c>
      <c r="D237">
        <v>2017</v>
      </c>
      <c r="E237" t="s">
        <v>4881</v>
      </c>
      <c r="F237" t="s">
        <v>4649</v>
      </c>
      <c r="G237" t="s">
        <v>4650</v>
      </c>
      <c r="H237" t="s">
        <v>4651</v>
      </c>
      <c r="I237" t="s">
        <v>4723</v>
      </c>
      <c r="J237" t="s">
        <v>4662</v>
      </c>
      <c r="K237" t="s">
        <v>4663</v>
      </c>
      <c r="L237" t="s">
        <v>4724</v>
      </c>
    </row>
    <row r="238" spans="1:12" x14ac:dyDescent="0.25">
      <c r="A238" t="s">
        <v>4659</v>
      </c>
      <c r="B238" t="s">
        <v>4646</v>
      </c>
      <c r="C238" t="s">
        <v>4942</v>
      </c>
      <c r="D238">
        <v>2017</v>
      </c>
      <c r="E238" t="s">
        <v>4881</v>
      </c>
      <c r="F238" t="s">
        <v>4649</v>
      </c>
      <c r="G238" t="s">
        <v>4650</v>
      </c>
      <c r="H238" t="s">
        <v>4651</v>
      </c>
      <c r="I238" t="s">
        <v>4723</v>
      </c>
      <c r="J238" t="s">
        <v>4662</v>
      </c>
      <c r="K238" t="s">
        <v>4663</v>
      </c>
      <c r="L238" t="s">
        <v>4724</v>
      </c>
    </row>
    <row r="239" spans="1:12" x14ac:dyDescent="0.25">
      <c r="A239" t="s">
        <v>4659</v>
      </c>
      <c r="B239" t="s">
        <v>4646</v>
      </c>
      <c r="C239" t="s">
        <v>4943</v>
      </c>
      <c r="D239">
        <v>2017</v>
      </c>
      <c r="E239" t="s">
        <v>4881</v>
      </c>
      <c r="F239" t="s">
        <v>4649</v>
      </c>
      <c r="G239" t="s">
        <v>4650</v>
      </c>
      <c r="H239" t="s">
        <v>4651</v>
      </c>
      <c r="I239" t="s">
        <v>4723</v>
      </c>
      <c r="J239" t="s">
        <v>4662</v>
      </c>
      <c r="K239" t="s">
        <v>4663</v>
      </c>
      <c r="L239" t="s">
        <v>4724</v>
      </c>
    </row>
    <row r="240" spans="1:12" x14ac:dyDescent="0.25">
      <c r="A240" t="s">
        <v>4645</v>
      </c>
      <c r="B240" t="s">
        <v>4646</v>
      </c>
      <c r="C240" t="s">
        <v>4944</v>
      </c>
      <c r="D240">
        <v>2017</v>
      </c>
      <c r="E240" t="s">
        <v>4881</v>
      </c>
      <c r="F240" t="s">
        <v>4649</v>
      </c>
      <c r="G240" t="s">
        <v>4650</v>
      </c>
      <c r="H240" t="s">
        <v>4651</v>
      </c>
      <c r="I240" t="s">
        <v>4657</v>
      </c>
      <c r="J240" t="s">
        <v>4653</v>
      </c>
      <c r="K240" t="s">
        <v>4658</v>
      </c>
    </row>
    <row r="241" spans="1:12" x14ac:dyDescent="0.25">
      <c r="A241" t="s">
        <v>4645</v>
      </c>
      <c r="B241" t="s">
        <v>4646</v>
      </c>
      <c r="C241" t="s">
        <v>4945</v>
      </c>
      <c r="D241">
        <v>2017</v>
      </c>
      <c r="E241" t="s">
        <v>4881</v>
      </c>
      <c r="F241" t="s">
        <v>4649</v>
      </c>
      <c r="G241" t="s">
        <v>4650</v>
      </c>
      <c r="H241" t="s">
        <v>4757</v>
      </c>
      <c r="I241" t="s">
        <v>4657</v>
      </c>
      <c r="J241" t="s">
        <v>4653</v>
      </c>
      <c r="K241" t="s">
        <v>4658</v>
      </c>
    </row>
    <row r="242" spans="1:12" x14ac:dyDescent="0.25">
      <c r="A242" t="s">
        <v>4659</v>
      </c>
      <c r="B242" t="s">
        <v>4646</v>
      </c>
      <c r="C242" t="s">
        <v>4946</v>
      </c>
      <c r="D242">
        <v>2017</v>
      </c>
      <c r="E242" t="s">
        <v>4881</v>
      </c>
      <c r="F242" t="s">
        <v>4649</v>
      </c>
      <c r="G242" t="s">
        <v>4650</v>
      </c>
      <c r="H242" t="s">
        <v>4651</v>
      </c>
      <c r="I242" t="s">
        <v>4706</v>
      </c>
      <c r="J242" t="s">
        <v>4662</v>
      </c>
      <c r="K242" t="s">
        <v>4673</v>
      </c>
      <c r="L242" t="s">
        <v>4707</v>
      </c>
    </row>
    <row r="243" spans="1:12" x14ac:dyDescent="0.25">
      <c r="A243" t="s">
        <v>4645</v>
      </c>
      <c r="B243" t="s">
        <v>4646</v>
      </c>
      <c r="C243" t="s">
        <v>4947</v>
      </c>
      <c r="D243">
        <v>2017</v>
      </c>
      <c r="E243" t="s">
        <v>4881</v>
      </c>
      <c r="F243" t="s">
        <v>4649</v>
      </c>
      <c r="G243" t="s">
        <v>4650</v>
      </c>
      <c r="H243" t="s">
        <v>4651</v>
      </c>
      <c r="I243" t="s">
        <v>4680</v>
      </c>
      <c r="J243" t="s">
        <v>4653</v>
      </c>
      <c r="K243" t="s">
        <v>4681</v>
      </c>
    </row>
    <row r="244" spans="1:12" x14ac:dyDescent="0.25">
      <c r="A244" t="s">
        <v>4645</v>
      </c>
      <c r="B244" t="s">
        <v>4646</v>
      </c>
      <c r="C244" t="s">
        <v>4948</v>
      </c>
      <c r="D244">
        <v>2017</v>
      </c>
      <c r="E244" t="s">
        <v>4881</v>
      </c>
      <c r="F244" t="s">
        <v>4649</v>
      </c>
      <c r="G244" t="s">
        <v>4650</v>
      </c>
      <c r="H244" t="s">
        <v>4651</v>
      </c>
      <c r="I244" t="s">
        <v>4657</v>
      </c>
      <c r="J244" t="s">
        <v>4653</v>
      </c>
      <c r="K244" t="s">
        <v>4658</v>
      </c>
    </row>
    <row r="245" spans="1:12" x14ac:dyDescent="0.25">
      <c r="A245" t="s">
        <v>4645</v>
      </c>
      <c r="B245" t="s">
        <v>4646</v>
      </c>
      <c r="C245" t="s">
        <v>4949</v>
      </c>
      <c r="D245">
        <v>2017</v>
      </c>
      <c r="E245" t="s">
        <v>4881</v>
      </c>
      <c r="F245" t="s">
        <v>4649</v>
      </c>
      <c r="G245" t="s">
        <v>4650</v>
      </c>
      <c r="H245" t="s">
        <v>4651</v>
      </c>
      <c r="I245" t="s">
        <v>4680</v>
      </c>
      <c r="J245" t="s">
        <v>4653</v>
      </c>
      <c r="K245" t="s">
        <v>4681</v>
      </c>
    </row>
    <row r="246" spans="1:12" x14ac:dyDescent="0.25">
      <c r="A246" t="s">
        <v>4659</v>
      </c>
      <c r="B246" t="s">
        <v>4646</v>
      </c>
      <c r="C246" t="s">
        <v>4950</v>
      </c>
      <c r="D246">
        <v>2016</v>
      </c>
      <c r="E246" t="s">
        <v>4881</v>
      </c>
      <c r="F246" t="s">
        <v>4649</v>
      </c>
      <c r="G246" t="s">
        <v>4650</v>
      </c>
      <c r="H246" t="s">
        <v>4651</v>
      </c>
      <c r="I246" t="s">
        <v>4723</v>
      </c>
      <c r="J246" t="s">
        <v>4662</v>
      </c>
      <c r="K246" t="s">
        <v>4663</v>
      </c>
      <c r="L246" t="s">
        <v>4724</v>
      </c>
    </row>
    <row r="247" spans="1:12" x14ac:dyDescent="0.25">
      <c r="A247" t="s">
        <v>4645</v>
      </c>
      <c r="B247" t="s">
        <v>4646</v>
      </c>
      <c r="C247" t="s">
        <v>4951</v>
      </c>
      <c r="D247">
        <v>2016</v>
      </c>
      <c r="E247" t="s">
        <v>4881</v>
      </c>
      <c r="F247" t="s">
        <v>4649</v>
      </c>
      <c r="G247" t="s">
        <v>4650</v>
      </c>
      <c r="H247" t="s">
        <v>4690</v>
      </c>
      <c r="I247" t="s">
        <v>4666</v>
      </c>
      <c r="J247" t="s">
        <v>4653</v>
      </c>
      <c r="K247" t="s">
        <v>4667</v>
      </c>
    </row>
    <row r="248" spans="1:12" x14ac:dyDescent="0.25">
      <c r="A248" t="s">
        <v>4645</v>
      </c>
      <c r="B248" t="s">
        <v>4646</v>
      </c>
      <c r="C248" t="s">
        <v>4952</v>
      </c>
      <c r="D248">
        <v>2017</v>
      </c>
      <c r="E248" t="s">
        <v>4881</v>
      </c>
      <c r="F248" t="s">
        <v>4649</v>
      </c>
      <c r="G248" t="s">
        <v>4650</v>
      </c>
      <c r="H248" t="s">
        <v>4651</v>
      </c>
      <c r="I248" t="s">
        <v>4686</v>
      </c>
      <c r="J248" t="s">
        <v>4653</v>
      </c>
      <c r="K248" t="s">
        <v>4687</v>
      </c>
    </row>
    <row r="249" spans="1:12" x14ac:dyDescent="0.25">
      <c r="A249" t="s">
        <v>4659</v>
      </c>
      <c r="B249" t="s">
        <v>4646</v>
      </c>
      <c r="C249" t="s">
        <v>4953</v>
      </c>
      <c r="D249">
        <v>2016</v>
      </c>
      <c r="E249" t="s">
        <v>4881</v>
      </c>
      <c r="F249" t="s">
        <v>4649</v>
      </c>
      <c r="G249" t="s">
        <v>4650</v>
      </c>
      <c r="H249" t="s">
        <v>4651</v>
      </c>
      <c r="I249" t="s">
        <v>4691</v>
      </c>
      <c r="J249" t="s">
        <v>4662</v>
      </c>
      <c r="K249" t="s">
        <v>4692</v>
      </c>
    </row>
    <row r="250" spans="1:12" x14ac:dyDescent="0.25">
      <c r="A250" t="s">
        <v>4659</v>
      </c>
      <c r="B250" t="s">
        <v>4646</v>
      </c>
      <c r="C250" t="s">
        <v>4954</v>
      </c>
      <c r="D250">
        <v>2016</v>
      </c>
      <c r="E250" t="s">
        <v>4881</v>
      </c>
      <c r="F250" t="s">
        <v>4649</v>
      </c>
      <c r="G250" t="s">
        <v>4650</v>
      </c>
      <c r="H250" t="s">
        <v>4651</v>
      </c>
      <c r="I250" t="s">
        <v>4723</v>
      </c>
      <c r="J250" t="s">
        <v>4662</v>
      </c>
      <c r="K250" t="s">
        <v>4663</v>
      </c>
      <c r="L250" t="s">
        <v>4724</v>
      </c>
    </row>
    <row r="251" spans="1:12" x14ac:dyDescent="0.25">
      <c r="A251" t="s">
        <v>4659</v>
      </c>
      <c r="B251" t="s">
        <v>4646</v>
      </c>
      <c r="C251" t="s">
        <v>4955</v>
      </c>
      <c r="D251">
        <v>2018</v>
      </c>
      <c r="E251" t="s">
        <v>4881</v>
      </c>
      <c r="F251" t="s">
        <v>4649</v>
      </c>
      <c r="G251" t="s">
        <v>4650</v>
      </c>
      <c r="H251" t="s">
        <v>4651</v>
      </c>
      <c r="I251" t="s">
        <v>4723</v>
      </c>
      <c r="J251" t="s">
        <v>4662</v>
      </c>
      <c r="K251" t="s">
        <v>4663</v>
      </c>
      <c r="L251" t="s">
        <v>4724</v>
      </c>
    </row>
    <row r="252" spans="1:12" x14ac:dyDescent="0.25">
      <c r="A252" t="s">
        <v>4645</v>
      </c>
      <c r="B252" t="s">
        <v>4646</v>
      </c>
      <c r="C252" t="s">
        <v>4956</v>
      </c>
      <c r="D252">
        <v>2018</v>
      </c>
      <c r="E252" t="s">
        <v>4881</v>
      </c>
      <c r="F252" t="s">
        <v>4649</v>
      </c>
      <c r="G252" t="s">
        <v>4650</v>
      </c>
      <c r="H252" t="s">
        <v>4651</v>
      </c>
      <c r="I252" t="s">
        <v>4686</v>
      </c>
      <c r="J252" t="s">
        <v>4653</v>
      </c>
      <c r="K252" t="s">
        <v>4687</v>
      </c>
    </row>
    <row r="253" spans="1:12" x14ac:dyDescent="0.25">
      <c r="A253" t="s">
        <v>4659</v>
      </c>
      <c r="B253" t="s">
        <v>4646</v>
      </c>
      <c r="C253" t="s">
        <v>4957</v>
      </c>
      <c r="D253">
        <v>2018</v>
      </c>
      <c r="E253" t="s">
        <v>4881</v>
      </c>
      <c r="F253" t="s">
        <v>4649</v>
      </c>
      <c r="G253" t="s">
        <v>4650</v>
      </c>
      <c r="H253" t="s">
        <v>4651</v>
      </c>
      <c r="I253" t="s">
        <v>4691</v>
      </c>
      <c r="J253" t="s">
        <v>4662</v>
      </c>
      <c r="K253" t="s">
        <v>4692</v>
      </c>
    </row>
    <row r="254" spans="1:12" x14ac:dyDescent="0.25">
      <c r="A254" t="s">
        <v>4645</v>
      </c>
      <c r="B254" t="s">
        <v>4646</v>
      </c>
      <c r="C254" t="s">
        <v>4958</v>
      </c>
      <c r="D254">
        <v>2018</v>
      </c>
      <c r="E254" t="s">
        <v>4881</v>
      </c>
      <c r="F254" t="s">
        <v>4649</v>
      </c>
      <c r="G254" t="s">
        <v>4650</v>
      </c>
      <c r="H254" t="s">
        <v>4848</v>
      </c>
      <c r="I254" t="s">
        <v>4657</v>
      </c>
      <c r="J254" t="s">
        <v>4653</v>
      </c>
      <c r="K254" t="s">
        <v>4658</v>
      </c>
    </row>
    <row r="255" spans="1:12" x14ac:dyDescent="0.25">
      <c r="A255" t="s">
        <v>4645</v>
      </c>
      <c r="B255" t="s">
        <v>4646</v>
      </c>
      <c r="C255" t="s">
        <v>4959</v>
      </c>
      <c r="D255">
        <v>2018</v>
      </c>
      <c r="E255" t="s">
        <v>4881</v>
      </c>
      <c r="F255" t="s">
        <v>4649</v>
      </c>
      <c r="G255" t="s">
        <v>4650</v>
      </c>
      <c r="H255" t="s">
        <v>4651</v>
      </c>
      <c r="I255" t="s">
        <v>4686</v>
      </c>
      <c r="J255" t="s">
        <v>4653</v>
      </c>
      <c r="K255" t="s">
        <v>4687</v>
      </c>
    </row>
    <row r="256" spans="1:12" x14ac:dyDescent="0.25">
      <c r="A256" t="s">
        <v>4645</v>
      </c>
      <c r="B256" t="s">
        <v>4646</v>
      </c>
      <c r="C256" t="s">
        <v>4960</v>
      </c>
      <c r="D256">
        <v>2018</v>
      </c>
      <c r="E256" t="s">
        <v>4881</v>
      </c>
      <c r="F256" t="s">
        <v>4649</v>
      </c>
      <c r="G256" t="s">
        <v>4650</v>
      </c>
      <c r="H256" t="s">
        <v>4651</v>
      </c>
      <c r="I256" t="s">
        <v>4666</v>
      </c>
      <c r="J256" t="s">
        <v>4653</v>
      </c>
      <c r="K256" t="s">
        <v>4667</v>
      </c>
    </row>
    <row r="257" spans="1:15" x14ac:dyDescent="0.25">
      <c r="A257" t="s">
        <v>4645</v>
      </c>
      <c r="B257" t="s">
        <v>4646</v>
      </c>
      <c r="C257" t="s">
        <v>4961</v>
      </c>
      <c r="D257">
        <v>2018</v>
      </c>
      <c r="E257" t="s">
        <v>4881</v>
      </c>
      <c r="F257" t="s">
        <v>4649</v>
      </c>
      <c r="G257" t="s">
        <v>4650</v>
      </c>
      <c r="H257" t="s">
        <v>4832</v>
      </c>
      <c r="I257" t="s">
        <v>4832</v>
      </c>
      <c r="J257" t="s">
        <v>4832</v>
      </c>
    </row>
    <row r="258" spans="1:15" x14ac:dyDescent="0.25">
      <c r="A258" t="s">
        <v>4659</v>
      </c>
      <c r="B258" t="s">
        <v>4646</v>
      </c>
      <c r="C258" t="s">
        <v>4962</v>
      </c>
      <c r="D258">
        <v>2018</v>
      </c>
      <c r="E258" t="s">
        <v>4881</v>
      </c>
      <c r="F258" t="s">
        <v>4649</v>
      </c>
      <c r="G258" t="s">
        <v>4650</v>
      </c>
      <c r="H258" t="s">
        <v>4651</v>
      </c>
      <c r="I258" t="s">
        <v>4723</v>
      </c>
      <c r="J258" t="s">
        <v>4662</v>
      </c>
      <c r="K258" t="s">
        <v>4663</v>
      </c>
      <c r="L258" t="s">
        <v>4724</v>
      </c>
    </row>
    <row r="259" spans="1:15" x14ac:dyDescent="0.25">
      <c r="A259" t="s">
        <v>4645</v>
      </c>
      <c r="B259" t="s">
        <v>4646</v>
      </c>
      <c r="C259" t="s">
        <v>4963</v>
      </c>
      <c r="D259">
        <v>2018</v>
      </c>
      <c r="E259" t="s">
        <v>4881</v>
      </c>
      <c r="F259" t="s">
        <v>4649</v>
      </c>
      <c r="G259" t="s">
        <v>4650</v>
      </c>
      <c r="H259" t="s">
        <v>4651</v>
      </c>
      <c r="I259" t="s">
        <v>4686</v>
      </c>
      <c r="J259" t="s">
        <v>4653</v>
      </c>
      <c r="K259" t="s">
        <v>4687</v>
      </c>
    </row>
    <row r="260" spans="1:15" x14ac:dyDescent="0.25">
      <c r="A260" t="s">
        <v>4659</v>
      </c>
      <c r="B260" t="s">
        <v>4646</v>
      </c>
      <c r="C260" t="s">
        <v>4964</v>
      </c>
      <c r="D260">
        <v>2018</v>
      </c>
      <c r="E260" t="s">
        <v>4881</v>
      </c>
      <c r="F260" t="s">
        <v>4649</v>
      </c>
      <c r="G260" t="s">
        <v>4650</v>
      </c>
      <c r="H260" t="s">
        <v>4651</v>
      </c>
      <c r="I260" t="s">
        <v>4741</v>
      </c>
      <c r="J260" t="s">
        <v>4662</v>
      </c>
      <c r="K260" t="s">
        <v>4742</v>
      </c>
      <c r="L260" t="s">
        <v>4743</v>
      </c>
      <c r="M260" t="s">
        <v>4744</v>
      </c>
    </row>
    <row r="261" spans="1:15" x14ac:dyDescent="0.25">
      <c r="A261" t="s">
        <v>4645</v>
      </c>
      <c r="B261" t="s">
        <v>4646</v>
      </c>
      <c r="C261" t="s">
        <v>4965</v>
      </c>
      <c r="D261">
        <v>2018</v>
      </c>
      <c r="E261" t="s">
        <v>4881</v>
      </c>
      <c r="F261" t="s">
        <v>4649</v>
      </c>
      <c r="G261" t="s">
        <v>4650</v>
      </c>
      <c r="H261" t="s">
        <v>4651</v>
      </c>
      <c r="I261" t="s">
        <v>4657</v>
      </c>
      <c r="J261" t="s">
        <v>4653</v>
      </c>
      <c r="K261" t="s">
        <v>4658</v>
      </c>
    </row>
    <row r="262" spans="1:15" x14ac:dyDescent="0.25">
      <c r="A262" t="s">
        <v>4659</v>
      </c>
      <c r="B262" t="s">
        <v>4646</v>
      </c>
      <c r="C262" t="s">
        <v>4966</v>
      </c>
      <c r="D262">
        <v>2018</v>
      </c>
      <c r="E262" t="s">
        <v>4881</v>
      </c>
      <c r="F262" t="s">
        <v>4649</v>
      </c>
      <c r="G262" t="s">
        <v>4650</v>
      </c>
      <c r="H262" t="s">
        <v>4651</v>
      </c>
      <c r="I262" t="s">
        <v>4691</v>
      </c>
      <c r="J262" t="s">
        <v>4662</v>
      </c>
      <c r="K262" t="s">
        <v>4692</v>
      </c>
    </row>
    <row r="263" spans="1:15" x14ac:dyDescent="0.25">
      <c r="A263" t="s">
        <v>4659</v>
      </c>
      <c r="B263" t="s">
        <v>4646</v>
      </c>
      <c r="C263" t="s">
        <v>4967</v>
      </c>
      <c r="D263">
        <v>2017</v>
      </c>
      <c r="E263" t="s">
        <v>4881</v>
      </c>
      <c r="F263" t="s">
        <v>4649</v>
      </c>
      <c r="G263" t="s">
        <v>4650</v>
      </c>
      <c r="H263" t="s">
        <v>4651</v>
      </c>
      <c r="I263" t="s">
        <v>4691</v>
      </c>
      <c r="J263" t="s">
        <v>4662</v>
      </c>
      <c r="K263" t="s">
        <v>4692</v>
      </c>
    </row>
    <row r="264" spans="1:15" x14ac:dyDescent="0.25">
      <c r="A264" t="s">
        <v>4645</v>
      </c>
      <c r="B264" t="s">
        <v>4646</v>
      </c>
      <c r="C264" t="s">
        <v>4968</v>
      </c>
      <c r="D264">
        <v>2018</v>
      </c>
      <c r="E264" t="s">
        <v>4881</v>
      </c>
      <c r="F264" t="s">
        <v>4649</v>
      </c>
      <c r="G264" t="s">
        <v>4650</v>
      </c>
      <c r="H264" t="s">
        <v>4651</v>
      </c>
      <c r="I264" t="s">
        <v>4680</v>
      </c>
      <c r="J264" t="s">
        <v>4653</v>
      </c>
      <c r="K264" t="s">
        <v>4681</v>
      </c>
    </row>
    <row r="265" spans="1:15" x14ac:dyDescent="0.25">
      <c r="A265" t="s">
        <v>4659</v>
      </c>
      <c r="B265" t="s">
        <v>4646</v>
      </c>
      <c r="C265" t="s">
        <v>4969</v>
      </c>
      <c r="D265">
        <v>2018</v>
      </c>
      <c r="E265" t="s">
        <v>4881</v>
      </c>
      <c r="F265" t="s">
        <v>4649</v>
      </c>
      <c r="G265" t="s">
        <v>4650</v>
      </c>
      <c r="H265" t="s">
        <v>4651</v>
      </c>
      <c r="I265" t="s">
        <v>4706</v>
      </c>
      <c r="J265" t="s">
        <v>4662</v>
      </c>
      <c r="K265" t="s">
        <v>4673</v>
      </c>
      <c r="L265" t="s">
        <v>4707</v>
      </c>
    </row>
    <row r="266" spans="1:15" x14ac:dyDescent="0.25">
      <c r="A266" t="s">
        <v>4645</v>
      </c>
      <c r="B266" t="s">
        <v>4646</v>
      </c>
      <c r="C266" t="s">
        <v>4970</v>
      </c>
      <c r="D266">
        <v>2018</v>
      </c>
      <c r="E266" t="s">
        <v>4881</v>
      </c>
      <c r="F266" t="s">
        <v>4649</v>
      </c>
      <c r="G266" t="s">
        <v>4650</v>
      </c>
      <c r="H266" t="s">
        <v>4651</v>
      </c>
      <c r="I266" t="s">
        <v>4770</v>
      </c>
      <c r="J266" t="s">
        <v>4653</v>
      </c>
      <c r="K266" t="s">
        <v>4771</v>
      </c>
    </row>
    <row r="267" spans="1:15" x14ac:dyDescent="0.25">
      <c r="A267" t="s">
        <v>4659</v>
      </c>
      <c r="B267" t="s">
        <v>4646</v>
      </c>
      <c r="C267" t="s">
        <v>4971</v>
      </c>
      <c r="D267">
        <v>2018</v>
      </c>
      <c r="E267" t="s">
        <v>4881</v>
      </c>
      <c r="F267" t="s">
        <v>4649</v>
      </c>
      <c r="G267" t="s">
        <v>4650</v>
      </c>
      <c r="H267" t="s">
        <v>4651</v>
      </c>
      <c r="I267" t="s">
        <v>4691</v>
      </c>
      <c r="J267" t="s">
        <v>4662</v>
      </c>
      <c r="K267" t="s">
        <v>4692</v>
      </c>
    </row>
    <row r="268" spans="1:15" x14ac:dyDescent="0.25">
      <c r="A268" t="s">
        <v>4659</v>
      </c>
      <c r="B268" t="s">
        <v>4646</v>
      </c>
      <c r="C268" t="s">
        <v>4972</v>
      </c>
      <c r="D268">
        <v>2018</v>
      </c>
      <c r="E268" t="s">
        <v>4881</v>
      </c>
      <c r="F268" t="s">
        <v>4649</v>
      </c>
      <c r="G268" t="s">
        <v>4650</v>
      </c>
      <c r="H268" t="s">
        <v>4651</v>
      </c>
      <c r="I268" t="s">
        <v>4661</v>
      </c>
      <c r="J268" t="s">
        <v>4662</v>
      </c>
      <c r="K268" t="s">
        <v>4663</v>
      </c>
      <c r="L268" t="s">
        <v>4664</v>
      </c>
    </row>
    <row r="269" spans="1:15" x14ac:dyDescent="0.25">
      <c r="A269" t="s">
        <v>4659</v>
      </c>
      <c r="B269" t="s">
        <v>4646</v>
      </c>
      <c r="C269" t="s">
        <v>4973</v>
      </c>
      <c r="D269">
        <v>2018</v>
      </c>
      <c r="E269" t="s">
        <v>4881</v>
      </c>
      <c r="F269" t="s">
        <v>4649</v>
      </c>
      <c r="G269" t="s">
        <v>4650</v>
      </c>
      <c r="H269" t="s">
        <v>4757</v>
      </c>
      <c r="I269" t="s">
        <v>4691</v>
      </c>
      <c r="J269" t="s">
        <v>4662</v>
      </c>
      <c r="K269" t="s">
        <v>4692</v>
      </c>
    </row>
    <row r="270" spans="1:15" x14ac:dyDescent="0.25">
      <c r="A270" t="s">
        <v>4659</v>
      </c>
      <c r="B270" t="s">
        <v>4646</v>
      </c>
      <c r="C270" t="s">
        <v>4974</v>
      </c>
      <c r="D270">
        <v>2019</v>
      </c>
      <c r="E270" t="s">
        <v>4881</v>
      </c>
      <c r="F270" t="s">
        <v>4649</v>
      </c>
      <c r="G270" t="s">
        <v>4650</v>
      </c>
      <c r="H270" t="s">
        <v>4757</v>
      </c>
      <c r="I270" t="s">
        <v>4975</v>
      </c>
      <c r="J270" t="s">
        <v>4662</v>
      </c>
      <c r="K270" t="s">
        <v>4673</v>
      </c>
      <c r="L270" t="s">
        <v>4674</v>
      </c>
      <c r="M270" t="s">
        <v>4976</v>
      </c>
      <c r="N270" t="s">
        <v>4663</v>
      </c>
      <c r="O270" t="s">
        <v>4664</v>
      </c>
    </row>
    <row r="271" spans="1:15" x14ac:dyDescent="0.25">
      <c r="A271" t="s">
        <v>4659</v>
      </c>
      <c r="B271" t="s">
        <v>4646</v>
      </c>
      <c r="C271" t="s">
        <v>4977</v>
      </c>
      <c r="D271">
        <v>2019</v>
      </c>
      <c r="E271" t="s">
        <v>4881</v>
      </c>
      <c r="F271" t="s">
        <v>4649</v>
      </c>
      <c r="G271" t="s">
        <v>4650</v>
      </c>
      <c r="H271" t="s">
        <v>4651</v>
      </c>
      <c r="I271" t="s">
        <v>4978</v>
      </c>
      <c r="J271" t="s">
        <v>4662</v>
      </c>
      <c r="K271" t="s">
        <v>4828</v>
      </c>
      <c r="L271" t="s">
        <v>4742</v>
      </c>
      <c r="M271" t="s">
        <v>4743</v>
      </c>
      <c r="N271" t="s">
        <v>4744</v>
      </c>
    </row>
    <row r="272" spans="1:15" x14ac:dyDescent="0.25">
      <c r="A272" t="s">
        <v>4659</v>
      </c>
      <c r="B272" t="s">
        <v>4646</v>
      </c>
      <c r="C272" t="s">
        <v>4979</v>
      </c>
      <c r="D272">
        <v>2019</v>
      </c>
      <c r="E272" t="s">
        <v>4881</v>
      </c>
      <c r="F272" t="s">
        <v>4649</v>
      </c>
      <c r="G272" t="s">
        <v>4650</v>
      </c>
      <c r="H272" t="s">
        <v>4651</v>
      </c>
      <c r="I272" t="s">
        <v>4723</v>
      </c>
      <c r="J272" t="s">
        <v>4662</v>
      </c>
      <c r="K272" t="s">
        <v>4663</v>
      </c>
      <c r="L272" t="s">
        <v>4724</v>
      </c>
    </row>
    <row r="273" spans="1:16" x14ac:dyDescent="0.25">
      <c r="A273" t="s">
        <v>4659</v>
      </c>
      <c r="B273" t="s">
        <v>4646</v>
      </c>
      <c r="C273" t="s">
        <v>4980</v>
      </c>
      <c r="D273">
        <v>2019</v>
      </c>
      <c r="E273" t="s">
        <v>4881</v>
      </c>
      <c r="F273" t="s">
        <v>4649</v>
      </c>
      <c r="G273" t="s">
        <v>4650</v>
      </c>
      <c r="H273" t="s">
        <v>4651</v>
      </c>
      <c r="I273" t="s">
        <v>4672</v>
      </c>
      <c r="J273" t="s">
        <v>4662</v>
      </c>
      <c r="K273" t="s">
        <v>4673</v>
      </c>
      <c r="L273" t="s">
        <v>4674</v>
      </c>
      <c r="M273" t="s">
        <v>4675</v>
      </c>
    </row>
    <row r="274" spans="1:16" x14ac:dyDescent="0.25">
      <c r="A274" t="s">
        <v>4645</v>
      </c>
      <c r="B274" t="s">
        <v>4646</v>
      </c>
      <c r="C274" t="s">
        <v>4981</v>
      </c>
      <c r="D274">
        <v>2019</v>
      </c>
      <c r="E274" t="s">
        <v>4881</v>
      </c>
      <c r="F274" t="s">
        <v>4649</v>
      </c>
      <c r="G274" t="s">
        <v>4650</v>
      </c>
      <c r="H274" t="s">
        <v>4651</v>
      </c>
      <c r="I274" t="s">
        <v>4657</v>
      </c>
      <c r="J274" t="s">
        <v>4653</v>
      </c>
      <c r="K274" t="s">
        <v>4658</v>
      </c>
    </row>
    <row r="275" spans="1:16" x14ac:dyDescent="0.25">
      <c r="A275" t="s">
        <v>4659</v>
      </c>
      <c r="B275" t="s">
        <v>4646</v>
      </c>
      <c r="C275" t="s">
        <v>4982</v>
      </c>
      <c r="D275">
        <v>2019</v>
      </c>
      <c r="E275" t="s">
        <v>4881</v>
      </c>
      <c r="F275" t="s">
        <v>4649</v>
      </c>
      <c r="G275" t="s">
        <v>4650</v>
      </c>
      <c r="H275" t="s">
        <v>4651</v>
      </c>
      <c r="I275" t="s">
        <v>4661</v>
      </c>
      <c r="J275" t="s">
        <v>4662</v>
      </c>
      <c r="K275" t="s">
        <v>4663</v>
      </c>
      <c r="L275" t="s">
        <v>4664</v>
      </c>
    </row>
    <row r="276" spans="1:16" x14ac:dyDescent="0.25">
      <c r="A276" t="s">
        <v>4659</v>
      </c>
      <c r="B276" t="s">
        <v>4646</v>
      </c>
      <c r="C276" t="s">
        <v>4983</v>
      </c>
      <c r="D276">
        <v>2019</v>
      </c>
      <c r="E276" t="s">
        <v>4881</v>
      </c>
      <c r="F276" t="s">
        <v>4649</v>
      </c>
      <c r="G276" t="s">
        <v>4650</v>
      </c>
      <c r="H276" t="s">
        <v>4651</v>
      </c>
      <c r="I276" t="s">
        <v>4723</v>
      </c>
      <c r="J276" t="s">
        <v>4662</v>
      </c>
      <c r="K276" t="s">
        <v>4663</v>
      </c>
      <c r="L276" t="s">
        <v>4724</v>
      </c>
    </row>
    <row r="277" spans="1:16" x14ac:dyDescent="0.25">
      <c r="A277" t="s">
        <v>4659</v>
      </c>
      <c r="B277" t="s">
        <v>4646</v>
      </c>
      <c r="C277" t="s">
        <v>4984</v>
      </c>
      <c r="D277">
        <v>2019</v>
      </c>
      <c r="E277" t="s">
        <v>4881</v>
      </c>
      <c r="F277" t="s">
        <v>4649</v>
      </c>
      <c r="G277" t="s">
        <v>4650</v>
      </c>
      <c r="H277" t="s">
        <v>4690</v>
      </c>
      <c r="I277" t="s">
        <v>4985</v>
      </c>
      <c r="J277" t="s">
        <v>4662</v>
      </c>
      <c r="K277" t="s">
        <v>4673</v>
      </c>
      <c r="L277" t="s">
        <v>4674</v>
      </c>
      <c r="M277" t="s">
        <v>4976</v>
      </c>
      <c r="N277" t="s">
        <v>4742</v>
      </c>
      <c r="O277" t="s">
        <v>4743</v>
      </c>
      <c r="P277" t="s">
        <v>4744</v>
      </c>
    </row>
    <row r="278" spans="1:16" x14ac:dyDescent="0.25">
      <c r="A278" t="s">
        <v>4645</v>
      </c>
      <c r="B278" t="s">
        <v>4646</v>
      </c>
      <c r="C278" t="s">
        <v>4986</v>
      </c>
      <c r="D278">
        <v>2019</v>
      </c>
      <c r="E278" t="s">
        <v>4881</v>
      </c>
      <c r="F278" t="s">
        <v>4649</v>
      </c>
      <c r="G278" t="s">
        <v>4650</v>
      </c>
      <c r="H278" t="s">
        <v>4651</v>
      </c>
      <c r="I278" t="s">
        <v>4666</v>
      </c>
      <c r="J278" t="s">
        <v>4653</v>
      </c>
      <c r="K278" t="s">
        <v>4667</v>
      </c>
    </row>
    <row r="279" spans="1:16" x14ac:dyDescent="0.25">
      <c r="A279" t="s">
        <v>4645</v>
      </c>
      <c r="B279" t="s">
        <v>4646</v>
      </c>
      <c r="C279" t="s">
        <v>4987</v>
      </c>
      <c r="D279">
        <v>2019</v>
      </c>
      <c r="E279" t="s">
        <v>4881</v>
      </c>
      <c r="F279" t="s">
        <v>4649</v>
      </c>
      <c r="G279" t="s">
        <v>4650</v>
      </c>
      <c r="H279" t="s">
        <v>4651</v>
      </c>
      <c r="I279" t="s">
        <v>4683</v>
      </c>
      <c r="J279" t="s">
        <v>4653</v>
      </c>
      <c r="K279" t="s">
        <v>4684</v>
      </c>
    </row>
    <row r="280" spans="1:16" x14ac:dyDescent="0.25">
      <c r="A280" t="s">
        <v>4645</v>
      </c>
      <c r="B280" t="s">
        <v>4646</v>
      </c>
      <c r="C280" t="s">
        <v>4988</v>
      </c>
      <c r="D280">
        <v>2019</v>
      </c>
      <c r="E280" t="s">
        <v>4881</v>
      </c>
      <c r="F280" t="s">
        <v>4649</v>
      </c>
      <c r="G280" t="s">
        <v>4650</v>
      </c>
      <c r="H280" t="s">
        <v>4848</v>
      </c>
      <c r="I280" t="s">
        <v>4666</v>
      </c>
      <c r="J280" t="s">
        <v>4653</v>
      </c>
      <c r="K280" t="s">
        <v>4667</v>
      </c>
    </row>
    <row r="281" spans="1:16" x14ac:dyDescent="0.25">
      <c r="A281" t="s">
        <v>4645</v>
      </c>
      <c r="B281" t="s">
        <v>4646</v>
      </c>
      <c r="C281" t="s">
        <v>4989</v>
      </c>
      <c r="D281">
        <v>2019</v>
      </c>
      <c r="E281" t="s">
        <v>4881</v>
      </c>
      <c r="F281" t="s">
        <v>4649</v>
      </c>
      <c r="G281" t="s">
        <v>4650</v>
      </c>
      <c r="H281" t="s">
        <v>4757</v>
      </c>
      <c r="I281" t="s">
        <v>4657</v>
      </c>
      <c r="J281" t="s">
        <v>4653</v>
      </c>
      <c r="K281" t="s">
        <v>4658</v>
      </c>
    </row>
    <row r="282" spans="1:16" x14ac:dyDescent="0.25">
      <c r="A282" t="s">
        <v>4645</v>
      </c>
      <c r="B282" t="s">
        <v>4646</v>
      </c>
      <c r="C282" t="s">
        <v>4990</v>
      </c>
      <c r="D282">
        <v>2019</v>
      </c>
      <c r="E282" t="s">
        <v>4881</v>
      </c>
      <c r="F282" t="s">
        <v>4649</v>
      </c>
      <c r="G282" t="s">
        <v>4650</v>
      </c>
      <c r="H282" t="s">
        <v>4651</v>
      </c>
      <c r="I282" t="s">
        <v>4657</v>
      </c>
      <c r="J282" t="s">
        <v>4653</v>
      </c>
      <c r="K282" t="s">
        <v>4658</v>
      </c>
    </row>
    <row r="283" spans="1:16" x14ac:dyDescent="0.25">
      <c r="A283" t="s">
        <v>4645</v>
      </c>
      <c r="B283" t="s">
        <v>4646</v>
      </c>
      <c r="C283" t="s">
        <v>4991</v>
      </c>
      <c r="D283">
        <v>2019</v>
      </c>
      <c r="E283" t="s">
        <v>4881</v>
      </c>
      <c r="F283" t="s">
        <v>4649</v>
      </c>
      <c r="G283" t="s">
        <v>4650</v>
      </c>
      <c r="H283" t="s">
        <v>4651</v>
      </c>
      <c r="I283" t="s">
        <v>4680</v>
      </c>
      <c r="J283" t="s">
        <v>4653</v>
      </c>
      <c r="K283" t="s">
        <v>4681</v>
      </c>
    </row>
    <row r="284" spans="1:16" x14ac:dyDescent="0.25">
      <c r="A284" t="s">
        <v>4659</v>
      </c>
      <c r="B284" t="s">
        <v>4646</v>
      </c>
      <c r="C284" t="s">
        <v>4992</v>
      </c>
      <c r="D284">
        <v>2019</v>
      </c>
      <c r="E284" t="s">
        <v>4881</v>
      </c>
      <c r="F284" t="s">
        <v>4649</v>
      </c>
      <c r="G284" t="s">
        <v>4650</v>
      </c>
      <c r="H284" t="s">
        <v>4651</v>
      </c>
      <c r="I284" t="s">
        <v>4706</v>
      </c>
      <c r="J284" t="s">
        <v>4662</v>
      </c>
      <c r="K284" t="s">
        <v>4673</v>
      </c>
      <c r="L284" t="s">
        <v>4707</v>
      </c>
    </row>
    <row r="285" spans="1:16" x14ac:dyDescent="0.25">
      <c r="A285" t="s">
        <v>4645</v>
      </c>
      <c r="B285" t="s">
        <v>4646</v>
      </c>
      <c r="C285" t="s">
        <v>4993</v>
      </c>
      <c r="D285">
        <v>2019</v>
      </c>
      <c r="E285" t="s">
        <v>4881</v>
      </c>
      <c r="F285" t="s">
        <v>4649</v>
      </c>
      <c r="G285" t="s">
        <v>4650</v>
      </c>
      <c r="H285" t="s">
        <v>4832</v>
      </c>
      <c r="I285" t="s">
        <v>4832</v>
      </c>
      <c r="J285" t="s">
        <v>4832</v>
      </c>
    </row>
    <row r="286" spans="1:16" x14ac:dyDescent="0.25">
      <c r="A286" t="s">
        <v>4645</v>
      </c>
      <c r="B286" t="s">
        <v>4646</v>
      </c>
      <c r="C286" t="s">
        <v>4994</v>
      </c>
      <c r="D286">
        <v>2019</v>
      </c>
      <c r="E286" t="s">
        <v>4881</v>
      </c>
      <c r="F286" t="s">
        <v>4649</v>
      </c>
      <c r="G286" t="s">
        <v>4650</v>
      </c>
      <c r="H286" t="s">
        <v>4651</v>
      </c>
      <c r="I286" t="s">
        <v>4666</v>
      </c>
      <c r="J286" t="s">
        <v>4653</v>
      </c>
      <c r="K286" t="s">
        <v>4667</v>
      </c>
    </row>
    <row r="287" spans="1:16" x14ac:dyDescent="0.25">
      <c r="A287" t="s">
        <v>4659</v>
      </c>
      <c r="B287" t="s">
        <v>4646</v>
      </c>
      <c r="C287" t="s">
        <v>4995</v>
      </c>
      <c r="D287">
        <v>2019</v>
      </c>
      <c r="E287" t="s">
        <v>4881</v>
      </c>
      <c r="F287" t="s">
        <v>4649</v>
      </c>
      <c r="G287" t="s">
        <v>4650</v>
      </c>
      <c r="H287" t="s">
        <v>4651</v>
      </c>
      <c r="I287" t="s">
        <v>4672</v>
      </c>
      <c r="J287" t="s">
        <v>4662</v>
      </c>
      <c r="K287" t="s">
        <v>4673</v>
      </c>
      <c r="L287" t="s">
        <v>4674</v>
      </c>
      <c r="M287" t="s">
        <v>4675</v>
      </c>
    </row>
    <row r="288" spans="1:16" x14ac:dyDescent="0.25">
      <c r="A288" t="s">
        <v>4659</v>
      </c>
      <c r="B288" t="s">
        <v>4646</v>
      </c>
      <c r="C288" t="s">
        <v>4996</v>
      </c>
      <c r="D288">
        <v>2019</v>
      </c>
      <c r="E288" t="s">
        <v>4881</v>
      </c>
      <c r="F288" t="s">
        <v>4649</v>
      </c>
      <c r="G288" t="s">
        <v>4650</v>
      </c>
      <c r="H288" t="s">
        <v>4651</v>
      </c>
      <c r="I288" t="s">
        <v>4661</v>
      </c>
      <c r="J288" t="s">
        <v>4662</v>
      </c>
      <c r="K288" t="s">
        <v>4663</v>
      </c>
      <c r="L288" t="s">
        <v>4664</v>
      </c>
    </row>
    <row r="289" spans="1:13" x14ac:dyDescent="0.25">
      <c r="A289" t="s">
        <v>4645</v>
      </c>
      <c r="B289" t="s">
        <v>4646</v>
      </c>
      <c r="C289" t="s">
        <v>4997</v>
      </c>
      <c r="D289">
        <v>2019</v>
      </c>
      <c r="E289" t="s">
        <v>4881</v>
      </c>
      <c r="F289" t="s">
        <v>4649</v>
      </c>
      <c r="G289" t="s">
        <v>4650</v>
      </c>
      <c r="H289" t="s">
        <v>4757</v>
      </c>
      <c r="I289" t="s">
        <v>4758</v>
      </c>
      <c r="J289" t="s">
        <v>4653</v>
      </c>
      <c r="K289" t="s">
        <v>4759</v>
      </c>
    </row>
    <row r="290" spans="1:13" x14ac:dyDescent="0.25">
      <c r="A290" t="s">
        <v>4645</v>
      </c>
      <c r="B290" t="s">
        <v>4646</v>
      </c>
      <c r="C290" t="s">
        <v>4998</v>
      </c>
      <c r="D290">
        <v>2019</v>
      </c>
      <c r="E290" t="s">
        <v>4881</v>
      </c>
      <c r="F290" t="s">
        <v>4649</v>
      </c>
      <c r="G290" t="s">
        <v>4650</v>
      </c>
      <c r="H290" t="s">
        <v>4651</v>
      </c>
      <c r="I290" t="s">
        <v>4680</v>
      </c>
      <c r="J290" t="s">
        <v>4653</v>
      </c>
      <c r="K290" t="s">
        <v>4681</v>
      </c>
    </row>
    <row r="291" spans="1:13" x14ac:dyDescent="0.25">
      <c r="A291" t="s">
        <v>4645</v>
      </c>
      <c r="B291" t="s">
        <v>4646</v>
      </c>
      <c r="C291" t="s">
        <v>4999</v>
      </c>
      <c r="D291">
        <v>2021</v>
      </c>
      <c r="E291" t="s">
        <v>4881</v>
      </c>
      <c r="F291" t="s">
        <v>4649</v>
      </c>
      <c r="G291" t="s">
        <v>4650</v>
      </c>
      <c r="H291" t="s">
        <v>4757</v>
      </c>
      <c r="I291" t="s">
        <v>4666</v>
      </c>
      <c r="J291" t="s">
        <v>4653</v>
      </c>
      <c r="K291" t="s">
        <v>4667</v>
      </c>
    </row>
    <row r="292" spans="1:13" x14ac:dyDescent="0.25">
      <c r="A292" t="s">
        <v>4645</v>
      </c>
      <c r="B292" t="s">
        <v>4646</v>
      </c>
      <c r="C292" t="s">
        <v>5000</v>
      </c>
      <c r="D292">
        <v>2021</v>
      </c>
      <c r="E292" t="s">
        <v>4881</v>
      </c>
      <c r="F292" t="s">
        <v>4649</v>
      </c>
      <c r="G292" t="s">
        <v>4650</v>
      </c>
      <c r="H292" t="s">
        <v>4757</v>
      </c>
      <c r="I292" t="s">
        <v>4666</v>
      </c>
      <c r="J292" t="s">
        <v>4653</v>
      </c>
      <c r="K292" t="s">
        <v>4667</v>
      </c>
    </row>
    <row r="293" spans="1:13" x14ac:dyDescent="0.25">
      <c r="A293" t="s">
        <v>4645</v>
      </c>
      <c r="B293" t="s">
        <v>4646</v>
      </c>
      <c r="C293" t="s">
        <v>5001</v>
      </c>
      <c r="D293">
        <v>2021</v>
      </c>
      <c r="E293" t="s">
        <v>4881</v>
      </c>
      <c r="F293" t="s">
        <v>4649</v>
      </c>
      <c r="G293" t="s">
        <v>4650</v>
      </c>
      <c r="H293" t="s">
        <v>4651</v>
      </c>
      <c r="I293" t="s">
        <v>4657</v>
      </c>
      <c r="J293" t="s">
        <v>4653</v>
      </c>
      <c r="K293" t="s">
        <v>4658</v>
      </c>
    </row>
    <row r="294" spans="1:13" x14ac:dyDescent="0.25">
      <c r="A294" t="s">
        <v>4659</v>
      </c>
      <c r="B294" t="s">
        <v>4646</v>
      </c>
      <c r="C294" t="s">
        <v>5002</v>
      </c>
      <c r="D294">
        <v>2020</v>
      </c>
      <c r="E294" t="s">
        <v>4881</v>
      </c>
      <c r="F294" t="s">
        <v>4649</v>
      </c>
      <c r="G294" t="s">
        <v>4650</v>
      </c>
      <c r="H294" t="s">
        <v>4651</v>
      </c>
      <c r="I294" t="s">
        <v>4706</v>
      </c>
      <c r="J294" t="s">
        <v>4662</v>
      </c>
      <c r="K294" t="s">
        <v>4673</v>
      </c>
      <c r="L294" t="s">
        <v>4707</v>
      </c>
    </row>
    <row r="295" spans="1:13" x14ac:dyDescent="0.25">
      <c r="A295" t="s">
        <v>4645</v>
      </c>
      <c r="B295" t="s">
        <v>4646</v>
      </c>
      <c r="C295" t="s">
        <v>5003</v>
      </c>
      <c r="D295">
        <v>2020</v>
      </c>
      <c r="E295" t="s">
        <v>4881</v>
      </c>
      <c r="F295" t="s">
        <v>4649</v>
      </c>
      <c r="G295" t="s">
        <v>4650</v>
      </c>
      <c r="H295" t="s">
        <v>4690</v>
      </c>
      <c r="I295" t="s">
        <v>4680</v>
      </c>
      <c r="J295" t="s">
        <v>4653</v>
      </c>
      <c r="K295" t="s">
        <v>4681</v>
      </c>
    </row>
    <row r="296" spans="1:13" x14ac:dyDescent="0.25">
      <c r="A296" t="s">
        <v>4645</v>
      </c>
      <c r="B296" t="s">
        <v>4646</v>
      </c>
      <c r="C296" t="s">
        <v>5004</v>
      </c>
      <c r="D296">
        <v>2020</v>
      </c>
      <c r="E296" t="s">
        <v>4881</v>
      </c>
      <c r="F296" t="s">
        <v>4649</v>
      </c>
      <c r="G296" t="s">
        <v>4650</v>
      </c>
      <c r="H296" t="s">
        <v>4651</v>
      </c>
      <c r="I296" t="s">
        <v>4666</v>
      </c>
      <c r="J296" t="s">
        <v>4653</v>
      </c>
      <c r="K296" t="s">
        <v>4667</v>
      </c>
    </row>
    <row r="297" spans="1:13" x14ac:dyDescent="0.25">
      <c r="A297" t="s">
        <v>4659</v>
      </c>
      <c r="B297" t="s">
        <v>4646</v>
      </c>
      <c r="C297" t="s">
        <v>5005</v>
      </c>
      <c r="D297">
        <v>2020</v>
      </c>
      <c r="E297" t="s">
        <v>4881</v>
      </c>
      <c r="F297" t="s">
        <v>4649</v>
      </c>
      <c r="G297" t="s">
        <v>4650</v>
      </c>
      <c r="H297" t="s">
        <v>4651</v>
      </c>
      <c r="I297" t="s">
        <v>4691</v>
      </c>
      <c r="J297" t="s">
        <v>4662</v>
      </c>
      <c r="K297" t="s">
        <v>4692</v>
      </c>
    </row>
    <row r="298" spans="1:13" x14ac:dyDescent="0.25">
      <c r="A298" t="s">
        <v>4659</v>
      </c>
      <c r="B298" t="s">
        <v>4646</v>
      </c>
      <c r="C298" t="s">
        <v>5006</v>
      </c>
      <c r="D298">
        <v>2020</v>
      </c>
      <c r="E298" t="s">
        <v>4881</v>
      </c>
      <c r="F298" t="s">
        <v>4649</v>
      </c>
      <c r="G298" t="s">
        <v>4650</v>
      </c>
      <c r="H298" t="s">
        <v>4651</v>
      </c>
      <c r="I298" t="s">
        <v>4672</v>
      </c>
      <c r="J298" t="s">
        <v>4662</v>
      </c>
      <c r="K298" t="s">
        <v>4673</v>
      </c>
      <c r="L298" t="s">
        <v>4674</v>
      </c>
      <c r="M298" t="s">
        <v>4675</v>
      </c>
    </row>
    <row r="299" spans="1:13" x14ac:dyDescent="0.25">
      <c r="A299" t="s">
        <v>4659</v>
      </c>
      <c r="B299" t="s">
        <v>4646</v>
      </c>
      <c r="C299" t="s">
        <v>5007</v>
      </c>
      <c r="D299">
        <v>2020</v>
      </c>
      <c r="E299" t="s">
        <v>4881</v>
      </c>
      <c r="F299" t="s">
        <v>4649</v>
      </c>
      <c r="G299" t="s">
        <v>4650</v>
      </c>
      <c r="H299" t="s">
        <v>4651</v>
      </c>
      <c r="I299" t="s">
        <v>4661</v>
      </c>
      <c r="J299" t="s">
        <v>4662</v>
      </c>
      <c r="K299" t="s">
        <v>4663</v>
      </c>
      <c r="L299" t="s">
        <v>4664</v>
      </c>
    </row>
    <row r="300" spans="1:13" x14ac:dyDescent="0.25">
      <c r="A300" t="s">
        <v>4659</v>
      </c>
      <c r="B300" t="s">
        <v>4646</v>
      </c>
      <c r="C300" t="s">
        <v>5008</v>
      </c>
      <c r="D300">
        <v>2020</v>
      </c>
      <c r="E300" t="s">
        <v>4881</v>
      </c>
      <c r="F300" t="s">
        <v>4649</v>
      </c>
      <c r="G300" t="s">
        <v>4650</v>
      </c>
      <c r="H300" t="s">
        <v>4651</v>
      </c>
      <c r="I300" t="s">
        <v>4661</v>
      </c>
      <c r="J300" t="s">
        <v>4662</v>
      </c>
      <c r="K300" t="s">
        <v>4663</v>
      </c>
      <c r="L300" t="s">
        <v>4664</v>
      </c>
    </row>
    <row r="301" spans="1:13" x14ac:dyDescent="0.25">
      <c r="A301" t="s">
        <v>4659</v>
      </c>
      <c r="B301" t="s">
        <v>4646</v>
      </c>
      <c r="C301" t="s">
        <v>5009</v>
      </c>
      <c r="D301">
        <v>2020</v>
      </c>
      <c r="E301" t="s">
        <v>4881</v>
      </c>
      <c r="F301" t="s">
        <v>4649</v>
      </c>
      <c r="G301" t="s">
        <v>4650</v>
      </c>
      <c r="H301" t="s">
        <v>4848</v>
      </c>
      <c r="I301" t="s">
        <v>4661</v>
      </c>
      <c r="J301" t="s">
        <v>4662</v>
      </c>
      <c r="K301" t="s">
        <v>4663</v>
      </c>
      <c r="L301" t="s">
        <v>4664</v>
      </c>
    </row>
    <row r="302" spans="1:13" x14ac:dyDescent="0.25">
      <c r="A302" t="s">
        <v>4659</v>
      </c>
      <c r="B302" t="s">
        <v>4646</v>
      </c>
      <c r="C302" t="s">
        <v>5010</v>
      </c>
      <c r="D302">
        <v>2020</v>
      </c>
      <c r="E302" t="s">
        <v>4881</v>
      </c>
      <c r="F302" t="s">
        <v>4649</v>
      </c>
      <c r="G302" t="s">
        <v>4650</v>
      </c>
      <c r="H302" t="s">
        <v>4651</v>
      </c>
      <c r="I302" t="s">
        <v>4706</v>
      </c>
      <c r="J302" t="s">
        <v>4662</v>
      </c>
      <c r="K302" t="s">
        <v>4673</v>
      </c>
      <c r="L302" t="s">
        <v>4707</v>
      </c>
    </row>
    <row r="303" spans="1:13" x14ac:dyDescent="0.25">
      <c r="A303" t="s">
        <v>4659</v>
      </c>
      <c r="B303" t="s">
        <v>4646</v>
      </c>
      <c r="C303" t="s">
        <v>5011</v>
      </c>
      <c r="D303">
        <v>2020</v>
      </c>
      <c r="E303" t="s">
        <v>4881</v>
      </c>
      <c r="F303" t="s">
        <v>4649</v>
      </c>
      <c r="G303" t="s">
        <v>4650</v>
      </c>
      <c r="H303" t="s">
        <v>4757</v>
      </c>
      <c r="I303" t="s">
        <v>4691</v>
      </c>
      <c r="J303" t="s">
        <v>4662</v>
      </c>
      <c r="K303" t="s">
        <v>4692</v>
      </c>
    </row>
    <row r="304" spans="1:13" x14ac:dyDescent="0.25">
      <c r="A304" t="s">
        <v>4645</v>
      </c>
      <c r="B304" t="s">
        <v>4646</v>
      </c>
      <c r="C304" t="s">
        <v>5012</v>
      </c>
      <c r="D304">
        <v>2020</v>
      </c>
      <c r="E304" t="s">
        <v>4881</v>
      </c>
      <c r="F304" t="s">
        <v>4649</v>
      </c>
      <c r="G304" t="s">
        <v>4650</v>
      </c>
      <c r="H304" t="s">
        <v>4757</v>
      </c>
      <c r="I304" t="s">
        <v>4704</v>
      </c>
      <c r="J304" t="s">
        <v>4704</v>
      </c>
    </row>
    <row r="305" spans="1:13" x14ac:dyDescent="0.25">
      <c r="A305" t="s">
        <v>4645</v>
      </c>
      <c r="B305" t="s">
        <v>4646</v>
      </c>
      <c r="C305" t="s">
        <v>5013</v>
      </c>
      <c r="D305">
        <v>2020</v>
      </c>
      <c r="E305" t="s">
        <v>4881</v>
      </c>
      <c r="F305" t="s">
        <v>4649</v>
      </c>
      <c r="G305" t="s">
        <v>4650</v>
      </c>
      <c r="H305" t="s">
        <v>4848</v>
      </c>
      <c r="I305" t="s">
        <v>4666</v>
      </c>
      <c r="J305" t="s">
        <v>4653</v>
      </c>
      <c r="K305" t="s">
        <v>4667</v>
      </c>
    </row>
    <row r="306" spans="1:13" x14ac:dyDescent="0.25">
      <c r="A306" t="s">
        <v>4659</v>
      </c>
      <c r="B306" t="s">
        <v>4646</v>
      </c>
      <c r="C306" t="s">
        <v>5014</v>
      </c>
      <c r="D306">
        <v>2019</v>
      </c>
      <c r="E306" t="s">
        <v>4881</v>
      </c>
      <c r="F306" t="s">
        <v>4649</v>
      </c>
      <c r="G306" t="s">
        <v>4650</v>
      </c>
      <c r="H306" t="s">
        <v>4651</v>
      </c>
      <c r="I306" t="s">
        <v>5015</v>
      </c>
      <c r="J306" t="s">
        <v>4662</v>
      </c>
      <c r="K306" t="s">
        <v>4673</v>
      </c>
      <c r="L306" t="s">
        <v>5016</v>
      </c>
    </row>
    <row r="307" spans="1:13" x14ac:dyDescent="0.25">
      <c r="A307" t="s">
        <v>4659</v>
      </c>
      <c r="B307" t="s">
        <v>4646</v>
      </c>
      <c r="C307" t="s">
        <v>5017</v>
      </c>
      <c r="D307">
        <v>2019</v>
      </c>
      <c r="E307" t="s">
        <v>4881</v>
      </c>
      <c r="F307" t="s">
        <v>4649</v>
      </c>
      <c r="G307" t="s">
        <v>4650</v>
      </c>
      <c r="H307" t="s">
        <v>4651</v>
      </c>
      <c r="I307" t="s">
        <v>4723</v>
      </c>
      <c r="J307" t="s">
        <v>4662</v>
      </c>
      <c r="K307" t="s">
        <v>4663</v>
      </c>
      <c r="L307" t="s">
        <v>4724</v>
      </c>
    </row>
    <row r="308" spans="1:13" x14ac:dyDescent="0.25">
      <c r="A308" t="s">
        <v>4645</v>
      </c>
      <c r="B308" t="s">
        <v>4646</v>
      </c>
      <c r="C308" t="s">
        <v>5018</v>
      </c>
      <c r="D308">
        <v>2020</v>
      </c>
      <c r="E308" t="s">
        <v>4881</v>
      </c>
      <c r="F308" t="s">
        <v>4649</v>
      </c>
      <c r="G308" t="s">
        <v>4650</v>
      </c>
      <c r="H308" t="s">
        <v>4651</v>
      </c>
      <c r="I308" t="s">
        <v>4686</v>
      </c>
      <c r="J308" t="s">
        <v>4653</v>
      </c>
      <c r="K308" t="s">
        <v>4687</v>
      </c>
    </row>
    <row r="309" spans="1:13" x14ac:dyDescent="0.25">
      <c r="A309" t="s">
        <v>4645</v>
      </c>
      <c r="B309" t="s">
        <v>4646</v>
      </c>
      <c r="C309" t="s">
        <v>5019</v>
      </c>
      <c r="D309">
        <v>2020</v>
      </c>
      <c r="E309" t="s">
        <v>4881</v>
      </c>
      <c r="F309" t="s">
        <v>4649</v>
      </c>
      <c r="G309" t="s">
        <v>4650</v>
      </c>
      <c r="H309" t="s">
        <v>4757</v>
      </c>
      <c r="I309" t="s">
        <v>4758</v>
      </c>
      <c r="J309" t="s">
        <v>4653</v>
      </c>
      <c r="K309" t="s">
        <v>4759</v>
      </c>
    </row>
    <row r="310" spans="1:13" x14ac:dyDescent="0.25">
      <c r="A310" t="s">
        <v>4659</v>
      </c>
      <c r="B310" t="s">
        <v>4646</v>
      </c>
      <c r="C310" t="s">
        <v>5020</v>
      </c>
      <c r="D310">
        <v>2020</v>
      </c>
      <c r="E310" t="s">
        <v>4881</v>
      </c>
      <c r="F310" t="s">
        <v>4649</v>
      </c>
      <c r="G310" t="s">
        <v>4650</v>
      </c>
      <c r="H310" t="s">
        <v>4832</v>
      </c>
      <c r="I310" t="s">
        <v>4832</v>
      </c>
      <c r="J310" t="s">
        <v>4832</v>
      </c>
    </row>
    <row r="311" spans="1:13" x14ac:dyDescent="0.25">
      <c r="A311" t="s">
        <v>4659</v>
      </c>
      <c r="B311" t="s">
        <v>4646</v>
      </c>
      <c r="C311" t="s">
        <v>5021</v>
      </c>
      <c r="D311">
        <v>2020</v>
      </c>
      <c r="E311" t="s">
        <v>4881</v>
      </c>
      <c r="F311" t="s">
        <v>4649</v>
      </c>
      <c r="G311" t="s">
        <v>4650</v>
      </c>
      <c r="H311" t="s">
        <v>4651</v>
      </c>
      <c r="I311" t="s">
        <v>4672</v>
      </c>
      <c r="J311" t="s">
        <v>4662</v>
      </c>
      <c r="K311" t="s">
        <v>4673</v>
      </c>
      <c r="L311" t="s">
        <v>4674</v>
      </c>
      <c r="M311" t="s">
        <v>4675</v>
      </c>
    </row>
    <row r="312" spans="1:13" x14ac:dyDescent="0.25">
      <c r="A312" t="s">
        <v>4645</v>
      </c>
      <c r="B312" t="s">
        <v>4646</v>
      </c>
      <c r="C312" t="s">
        <v>5022</v>
      </c>
      <c r="D312">
        <v>2020</v>
      </c>
      <c r="E312" t="s">
        <v>4881</v>
      </c>
      <c r="F312" t="s">
        <v>4649</v>
      </c>
      <c r="G312" t="s">
        <v>4650</v>
      </c>
      <c r="H312" t="s">
        <v>4651</v>
      </c>
      <c r="I312" t="s">
        <v>4680</v>
      </c>
      <c r="J312" t="s">
        <v>4653</v>
      </c>
      <c r="K312" t="s">
        <v>4681</v>
      </c>
    </row>
    <row r="313" spans="1:13" x14ac:dyDescent="0.25">
      <c r="A313" t="s">
        <v>4645</v>
      </c>
      <c r="B313" t="s">
        <v>4646</v>
      </c>
      <c r="C313" t="s">
        <v>5023</v>
      </c>
      <c r="D313">
        <v>2021</v>
      </c>
      <c r="E313" t="s">
        <v>4881</v>
      </c>
      <c r="F313" t="s">
        <v>4649</v>
      </c>
      <c r="G313" t="s">
        <v>4650</v>
      </c>
      <c r="H313" t="s">
        <v>4757</v>
      </c>
      <c r="I313" t="s">
        <v>4666</v>
      </c>
      <c r="J313" t="s">
        <v>4653</v>
      </c>
      <c r="K313" t="s">
        <v>4667</v>
      </c>
    </row>
    <row r="314" spans="1:13" x14ac:dyDescent="0.25">
      <c r="A314" t="s">
        <v>4645</v>
      </c>
      <c r="B314" t="s">
        <v>4646</v>
      </c>
      <c r="C314" t="s">
        <v>5024</v>
      </c>
      <c r="D314">
        <v>2021</v>
      </c>
      <c r="E314" t="s">
        <v>4881</v>
      </c>
      <c r="F314" t="s">
        <v>4649</v>
      </c>
      <c r="G314" t="s">
        <v>4650</v>
      </c>
      <c r="H314" t="s">
        <v>4757</v>
      </c>
      <c r="I314" t="s">
        <v>4657</v>
      </c>
      <c r="J314" t="s">
        <v>4653</v>
      </c>
      <c r="K314" t="s">
        <v>4658</v>
      </c>
    </row>
    <row r="315" spans="1:13" x14ac:dyDescent="0.25">
      <c r="A315" t="s">
        <v>4659</v>
      </c>
      <c r="B315" t="s">
        <v>4646</v>
      </c>
      <c r="C315" t="s">
        <v>5025</v>
      </c>
      <c r="D315">
        <v>2021</v>
      </c>
      <c r="E315" t="s">
        <v>4881</v>
      </c>
      <c r="F315" t="s">
        <v>4649</v>
      </c>
      <c r="G315" t="s">
        <v>4650</v>
      </c>
      <c r="H315" t="s">
        <v>4651</v>
      </c>
      <c r="I315" t="s">
        <v>4723</v>
      </c>
      <c r="J315" t="s">
        <v>4662</v>
      </c>
      <c r="K315" t="s">
        <v>4663</v>
      </c>
      <c r="L315" t="s">
        <v>4724</v>
      </c>
    </row>
    <row r="316" spans="1:13" x14ac:dyDescent="0.25">
      <c r="A316" t="s">
        <v>4645</v>
      </c>
      <c r="B316" t="s">
        <v>4646</v>
      </c>
      <c r="C316" t="s">
        <v>5026</v>
      </c>
      <c r="D316">
        <v>2021</v>
      </c>
      <c r="E316" t="s">
        <v>4881</v>
      </c>
      <c r="F316" t="s">
        <v>4649</v>
      </c>
      <c r="G316" t="s">
        <v>4650</v>
      </c>
      <c r="H316" t="s">
        <v>4757</v>
      </c>
      <c r="I316" t="s">
        <v>4770</v>
      </c>
      <c r="J316" t="s">
        <v>4653</v>
      </c>
      <c r="K316" t="s">
        <v>4771</v>
      </c>
    </row>
    <row r="317" spans="1:13" x14ac:dyDescent="0.25">
      <c r="A317" t="s">
        <v>4645</v>
      </c>
      <c r="B317" t="s">
        <v>4646</v>
      </c>
      <c r="C317" t="s">
        <v>5027</v>
      </c>
      <c r="D317">
        <v>2021</v>
      </c>
      <c r="E317" t="s">
        <v>4881</v>
      </c>
      <c r="F317" t="s">
        <v>4649</v>
      </c>
      <c r="G317" t="s">
        <v>4650</v>
      </c>
      <c r="H317" t="s">
        <v>4651</v>
      </c>
      <c r="I317" t="s">
        <v>4677</v>
      </c>
      <c r="J317" t="s">
        <v>4653</v>
      </c>
      <c r="K317" t="s">
        <v>4678</v>
      </c>
    </row>
    <row r="318" spans="1:13" x14ac:dyDescent="0.25">
      <c r="A318" t="s">
        <v>4659</v>
      </c>
      <c r="B318" t="s">
        <v>4646</v>
      </c>
      <c r="C318" t="s">
        <v>5028</v>
      </c>
      <c r="D318">
        <v>2021</v>
      </c>
      <c r="E318" t="s">
        <v>4881</v>
      </c>
      <c r="F318" t="s">
        <v>4649</v>
      </c>
      <c r="G318" t="s">
        <v>4650</v>
      </c>
      <c r="H318" t="s">
        <v>4651</v>
      </c>
      <c r="I318" t="s">
        <v>4723</v>
      </c>
      <c r="J318" t="s">
        <v>4662</v>
      </c>
      <c r="K318" t="s">
        <v>4663</v>
      </c>
      <c r="L318" t="s">
        <v>4724</v>
      </c>
    </row>
    <row r="319" spans="1:13" x14ac:dyDescent="0.25">
      <c r="A319" t="s">
        <v>4659</v>
      </c>
      <c r="B319" t="s">
        <v>4646</v>
      </c>
      <c r="C319" t="s">
        <v>5029</v>
      </c>
      <c r="D319">
        <v>2021</v>
      </c>
      <c r="E319" t="s">
        <v>4881</v>
      </c>
      <c r="F319" t="s">
        <v>4649</v>
      </c>
      <c r="G319" t="s">
        <v>4650</v>
      </c>
      <c r="H319" t="s">
        <v>4651</v>
      </c>
      <c r="I319" t="s">
        <v>4672</v>
      </c>
      <c r="J319" t="s">
        <v>4662</v>
      </c>
      <c r="K319" t="s">
        <v>4673</v>
      </c>
      <c r="L319" t="s">
        <v>4674</v>
      </c>
      <c r="M319" t="s">
        <v>4675</v>
      </c>
    </row>
    <row r="320" spans="1:13" x14ac:dyDescent="0.25">
      <c r="A320" t="s">
        <v>4645</v>
      </c>
      <c r="B320" t="s">
        <v>4646</v>
      </c>
      <c r="C320" t="s">
        <v>5030</v>
      </c>
      <c r="D320">
        <v>2021</v>
      </c>
      <c r="E320" t="s">
        <v>4881</v>
      </c>
      <c r="F320" t="s">
        <v>4649</v>
      </c>
      <c r="G320" t="s">
        <v>4650</v>
      </c>
      <c r="H320" t="s">
        <v>4757</v>
      </c>
      <c r="I320" t="s">
        <v>4666</v>
      </c>
      <c r="J320" t="s">
        <v>4653</v>
      </c>
      <c r="K320" t="s">
        <v>4667</v>
      </c>
    </row>
    <row r="321" spans="1:13" x14ac:dyDescent="0.25">
      <c r="A321" t="s">
        <v>4645</v>
      </c>
      <c r="B321" t="s">
        <v>4646</v>
      </c>
      <c r="C321" t="s">
        <v>5031</v>
      </c>
      <c r="D321">
        <v>2021</v>
      </c>
      <c r="E321" t="s">
        <v>4881</v>
      </c>
      <c r="F321" t="s">
        <v>4649</v>
      </c>
      <c r="G321" t="s">
        <v>4650</v>
      </c>
      <c r="H321" t="s">
        <v>4757</v>
      </c>
      <c r="I321" t="s">
        <v>4766</v>
      </c>
      <c r="J321" t="s">
        <v>4653</v>
      </c>
      <c r="K321" t="s">
        <v>4767</v>
      </c>
    </row>
    <row r="322" spans="1:13" x14ac:dyDescent="0.25">
      <c r="A322" t="s">
        <v>4645</v>
      </c>
      <c r="B322" t="s">
        <v>4646</v>
      </c>
      <c r="C322" t="s">
        <v>5032</v>
      </c>
      <c r="D322">
        <v>2021</v>
      </c>
      <c r="E322" t="s">
        <v>4881</v>
      </c>
      <c r="F322" t="s">
        <v>4649</v>
      </c>
      <c r="G322" t="s">
        <v>4650</v>
      </c>
      <c r="H322" t="s">
        <v>4757</v>
      </c>
      <c r="I322" t="s">
        <v>4666</v>
      </c>
      <c r="J322" t="s">
        <v>4653</v>
      </c>
      <c r="K322" t="s">
        <v>4667</v>
      </c>
    </row>
    <row r="323" spans="1:13" x14ac:dyDescent="0.25">
      <c r="A323" t="s">
        <v>4645</v>
      </c>
      <c r="B323" t="s">
        <v>4646</v>
      </c>
      <c r="C323" t="s">
        <v>5033</v>
      </c>
      <c r="D323">
        <v>2021</v>
      </c>
      <c r="E323" t="s">
        <v>4881</v>
      </c>
      <c r="F323" t="s">
        <v>4649</v>
      </c>
      <c r="G323" t="s">
        <v>4650</v>
      </c>
      <c r="H323" t="s">
        <v>4651</v>
      </c>
      <c r="I323" t="s">
        <v>4686</v>
      </c>
      <c r="J323" t="s">
        <v>4653</v>
      </c>
      <c r="K323" t="s">
        <v>4687</v>
      </c>
    </row>
    <row r="324" spans="1:13" x14ac:dyDescent="0.25">
      <c r="A324" t="s">
        <v>4645</v>
      </c>
      <c r="B324" t="s">
        <v>4646</v>
      </c>
      <c r="C324" t="s">
        <v>5034</v>
      </c>
      <c r="D324">
        <v>2021</v>
      </c>
      <c r="E324" t="s">
        <v>4881</v>
      </c>
      <c r="F324" t="s">
        <v>4649</v>
      </c>
      <c r="G324" t="s">
        <v>4650</v>
      </c>
      <c r="H324" t="s">
        <v>4848</v>
      </c>
      <c r="I324" t="s">
        <v>4666</v>
      </c>
      <c r="J324" t="s">
        <v>4653</v>
      </c>
      <c r="K324" t="s">
        <v>4667</v>
      </c>
    </row>
    <row r="325" spans="1:13" x14ac:dyDescent="0.25">
      <c r="A325" t="s">
        <v>4645</v>
      </c>
      <c r="B325" t="s">
        <v>4646</v>
      </c>
      <c r="C325" t="s">
        <v>5035</v>
      </c>
      <c r="D325">
        <v>2021</v>
      </c>
      <c r="E325" t="s">
        <v>4881</v>
      </c>
      <c r="F325" t="s">
        <v>4649</v>
      </c>
      <c r="G325" t="s">
        <v>4650</v>
      </c>
      <c r="H325" t="s">
        <v>4651</v>
      </c>
      <c r="I325" t="s">
        <v>4666</v>
      </c>
      <c r="J325" t="s">
        <v>4653</v>
      </c>
      <c r="K325" t="s">
        <v>4667</v>
      </c>
    </row>
    <row r="326" spans="1:13" x14ac:dyDescent="0.25">
      <c r="A326" t="s">
        <v>4659</v>
      </c>
      <c r="B326" t="s">
        <v>4646</v>
      </c>
      <c r="C326" t="s">
        <v>5036</v>
      </c>
      <c r="D326">
        <v>2021</v>
      </c>
      <c r="E326" t="s">
        <v>4881</v>
      </c>
      <c r="F326" t="s">
        <v>4649</v>
      </c>
      <c r="G326" t="s">
        <v>4650</v>
      </c>
      <c r="H326" t="s">
        <v>4651</v>
      </c>
      <c r="I326" t="s">
        <v>4672</v>
      </c>
      <c r="J326" t="s">
        <v>4662</v>
      </c>
      <c r="K326" t="s">
        <v>4673</v>
      </c>
      <c r="L326" t="s">
        <v>4674</v>
      </c>
      <c r="M326" t="s">
        <v>4675</v>
      </c>
    </row>
    <row r="327" spans="1:13" x14ac:dyDescent="0.25">
      <c r="A327" t="s">
        <v>4645</v>
      </c>
      <c r="B327" t="s">
        <v>4646</v>
      </c>
      <c r="C327" t="s">
        <v>5037</v>
      </c>
      <c r="D327">
        <v>2021</v>
      </c>
      <c r="E327" t="s">
        <v>4881</v>
      </c>
      <c r="F327" t="s">
        <v>4649</v>
      </c>
      <c r="G327" t="s">
        <v>4650</v>
      </c>
      <c r="H327" t="s">
        <v>4832</v>
      </c>
      <c r="I327" t="s">
        <v>4832</v>
      </c>
      <c r="J327" t="s">
        <v>4832</v>
      </c>
    </row>
    <row r="328" spans="1:13" x14ac:dyDescent="0.25">
      <c r="A328" t="s">
        <v>4645</v>
      </c>
      <c r="B328" t="s">
        <v>4646</v>
      </c>
      <c r="C328" t="s">
        <v>5038</v>
      </c>
      <c r="D328">
        <v>2021</v>
      </c>
      <c r="E328" t="s">
        <v>4881</v>
      </c>
      <c r="F328" t="s">
        <v>4649</v>
      </c>
      <c r="G328" t="s">
        <v>4650</v>
      </c>
      <c r="H328" t="s">
        <v>4651</v>
      </c>
      <c r="I328" t="s">
        <v>4680</v>
      </c>
      <c r="J328" t="s">
        <v>4653</v>
      </c>
      <c r="K328" t="s">
        <v>4681</v>
      </c>
    </row>
    <row r="329" spans="1:13" x14ac:dyDescent="0.25">
      <c r="A329" t="s">
        <v>4645</v>
      </c>
      <c r="B329" t="s">
        <v>4646</v>
      </c>
      <c r="C329" t="s">
        <v>5039</v>
      </c>
      <c r="D329">
        <v>2021</v>
      </c>
      <c r="E329" t="s">
        <v>4881</v>
      </c>
      <c r="F329" t="s">
        <v>4649</v>
      </c>
      <c r="G329" t="s">
        <v>4650</v>
      </c>
      <c r="H329" t="s">
        <v>4651</v>
      </c>
      <c r="I329" t="s">
        <v>4770</v>
      </c>
      <c r="J329" t="s">
        <v>4653</v>
      </c>
      <c r="K329" t="s">
        <v>4771</v>
      </c>
    </row>
    <row r="330" spans="1:13" x14ac:dyDescent="0.25">
      <c r="A330" t="s">
        <v>4645</v>
      </c>
      <c r="B330" t="s">
        <v>4646</v>
      </c>
      <c r="C330" t="s">
        <v>5040</v>
      </c>
      <c r="D330">
        <v>2021</v>
      </c>
      <c r="E330" t="s">
        <v>4881</v>
      </c>
      <c r="F330" t="s">
        <v>4649</v>
      </c>
      <c r="G330" t="s">
        <v>4650</v>
      </c>
      <c r="H330" t="s">
        <v>4651</v>
      </c>
      <c r="I330" t="s">
        <v>5041</v>
      </c>
      <c r="J330" t="s">
        <v>4653</v>
      </c>
      <c r="K330" t="s">
        <v>5042</v>
      </c>
      <c r="L330" t="s">
        <v>4681</v>
      </c>
    </row>
    <row r="331" spans="1:13" x14ac:dyDescent="0.25">
      <c r="A331" t="s">
        <v>4659</v>
      </c>
      <c r="B331" t="s">
        <v>4646</v>
      </c>
      <c r="C331" t="s">
        <v>5043</v>
      </c>
      <c r="D331">
        <v>2021</v>
      </c>
      <c r="E331" t="s">
        <v>4881</v>
      </c>
      <c r="F331" t="s">
        <v>4649</v>
      </c>
      <c r="G331" t="s">
        <v>4650</v>
      </c>
      <c r="H331" t="s">
        <v>4690</v>
      </c>
      <c r="I331" t="s">
        <v>4706</v>
      </c>
      <c r="J331" t="s">
        <v>4662</v>
      </c>
      <c r="K331" t="s">
        <v>4673</v>
      </c>
      <c r="L331" t="s">
        <v>4707</v>
      </c>
    </row>
    <row r="332" spans="1:13" x14ac:dyDescent="0.25">
      <c r="A332" t="s">
        <v>4645</v>
      </c>
      <c r="B332" t="s">
        <v>4646</v>
      </c>
      <c r="C332" t="s">
        <v>5044</v>
      </c>
      <c r="D332">
        <v>2021</v>
      </c>
      <c r="E332" t="s">
        <v>4881</v>
      </c>
      <c r="F332" t="s">
        <v>4649</v>
      </c>
      <c r="G332" t="s">
        <v>4650</v>
      </c>
      <c r="H332" t="s">
        <v>4651</v>
      </c>
      <c r="I332" t="s">
        <v>4657</v>
      </c>
      <c r="J332" t="s">
        <v>4653</v>
      </c>
      <c r="K332" t="s">
        <v>4658</v>
      </c>
    </row>
    <row r="333" spans="1:13" x14ac:dyDescent="0.25">
      <c r="A333" t="s">
        <v>4645</v>
      </c>
      <c r="B333" t="s">
        <v>4646</v>
      </c>
      <c r="C333" t="s">
        <v>5045</v>
      </c>
      <c r="D333">
        <v>2021</v>
      </c>
      <c r="E333" t="s">
        <v>4881</v>
      </c>
      <c r="F333" t="s">
        <v>4649</v>
      </c>
      <c r="G333" t="s">
        <v>4650</v>
      </c>
      <c r="H333" t="s">
        <v>4848</v>
      </c>
      <c r="I333" t="s">
        <v>4680</v>
      </c>
      <c r="J333" t="s">
        <v>4653</v>
      </c>
      <c r="K333" t="s">
        <v>4681</v>
      </c>
    </row>
    <row r="334" spans="1:13" x14ac:dyDescent="0.25">
      <c r="A334" t="s">
        <v>4645</v>
      </c>
      <c r="B334" t="s">
        <v>4646</v>
      </c>
      <c r="C334" t="s">
        <v>5046</v>
      </c>
      <c r="D334">
        <v>2021</v>
      </c>
      <c r="E334" t="s">
        <v>4881</v>
      </c>
      <c r="F334" t="s">
        <v>4649</v>
      </c>
      <c r="G334" t="s">
        <v>4650</v>
      </c>
      <c r="H334" t="s">
        <v>4651</v>
      </c>
      <c r="I334" t="s">
        <v>4657</v>
      </c>
      <c r="J334" t="s">
        <v>4653</v>
      </c>
      <c r="K334" t="s">
        <v>4658</v>
      </c>
    </row>
    <row r="335" spans="1:13" x14ac:dyDescent="0.25">
      <c r="A335" t="s">
        <v>4645</v>
      </c>
      <c r="B335" t="s">
        <v>4646</v>
      </c>
      <c r="C335" t="s">
        <v>5047</v>
      </c>
      <c r="D335">
        <v>2021</v>
      </c>
      <c r="E335" t="s">
        <v>4881</v>
      </c>
      <c r="F335" t="s">
        <v>4649</v>
      </c>
      <c r="G335" t="s">
        <v>4650</v>
      </c>
      <c r="H335" t="s">
        <v>4848</v>
      </c>
      <c r="I335" t="s">
        <v>4666</v>
      </c>
      <c r="J335" t="s">
        <v>4653</v>
      </c>
      <c r="K335" t="s">
        <v>4667</v>
      </c>
    </row>
    <row r="336" spans="1:13" x14ac:dyDescent="0.25">
      <c r="A336" t="s">
        <v>4645</v>
      </c>
      <c r="B336" t="s">
        <v>4646</v>
      </c>
      <c r="C336" t="s">
        <v>5048</v>
      </c>
      <c r="D336">
        <v>2021</v>
      </c>
      <c r="E336" t="s">
        <v>4881</v>
      </c>
      <c r="F336" t="s">
        <v>4649</v>
      </c>
      <c r="G336" t="s">
        <v>4650</v>
      </c>
      <c r="H336" t="s">
        <v>4848</v>
      </c>
      <c r="I336" t="s">
        <v>4657</v>
      </c>
      <c r="J336" t="s">
        <v>4653</v>
      </c>
      <c r="K336" t="s">
        <v>4658</v>
      </c>
    </row>
    <row r="337" spans="1:12" x14ac:dyDescent="0.25">
      <c r="A337" t="s">
        <v>4645</v>
      </c>
      <c r="B337" t="s">
        <v>4646</v>
      </c>
      <c r="C337" t="s">
        <v>5049</v>
      </c>
      <c r="D337">
        <v>2021</v>
      </c>
      <c r="E337" t="s">
        <v>4881</v>
      </c>
      <c r="F337" t="s">
        <v>4649</v>
      </c>
      <c r="G337" t="s">
        <v>4650</v>
      </c>
      <c r="H337" t="s">
        <v>4848</v>
      </c>
      <c r="I337" t="s">
        <v>4657</v>
      </c>
      <c r="J337" t="s">
        <v>4653</v>
      </c>
      <c r="K337" t="s">
        <v>4658</v>
      </c>
    </row>
    <row r="338" spans="1:12" x14ac:dyDescent="0.25">
      <c r="A338" t="s">
        <v>4645</v>
      </c>
      <c r="B338" t="s">
        <v>4646</v>
      </c>
      <c r="C338" t="s">
        <v>5050</v>
      </c>
      <c r="D338">
        <v>2019</v>
      </c>
      <c r="E338" t="s">
        <v>4881</v>
      </c>
      <c r="F338" t="s">
        <v>4649</v>
      </c>
      <c r="G338" t="s">
        <v>4650</v>
      </c>
      <c r="H338" t="s">
        <v>4651</v>
      </c>
      <c r="I338" t="s">
        <v>4680</v>
      </c>
      <c r="J338" t="s">
        <v>4653</v>
      </c>
      <c r="K338" t="s">
        <v>4681</v>
      </c>
    </row>
    <row r="339" spans="1:12" x14ac:dyDescent="0.25">
      <c r="A339" t="s">
        <v>4659</v>
      </c>
      <c r="B339" t="s">
        <v>4646</v>
      </c>
      <c r="C339" t="s">
        <v>5051</v>
      </c>
      <c r="D339">
        <v>2021</v>
      </c>
      <c r="E339" t="s">
        <v>4881</v>
      </c>
      <c r="F339" t="s">
        <v>4649</v>
      </c>
      <c r="G339" t="s">
        <v>4650</v>
      </c>
      <c r="H339" t="s">
        <v>4651</v>
      </c>
      <c r="I339" t="s">
        <v>4723</v>
      </c>
      <c r="J339" t="s">
        <v>4662</v>
      </c>
      <c r="K339" t="s">
        <v>4663</v>
      </c>
      <c r="L339" t="s">
        <v>4724</v>
      </c>
    </row>
    <row r="340" spans="1:12" x14ac:dyDescent="0.25">
      <c r="A340" t="s">
        <v>4645</v>
      </c>
      <c r="B340" t="s">
        <v>4646</v>
      </c>
      <c r="C340" t="s">
        <v>5052</v>
      </c>
      <c r="D340">
        <v>2021</v>
      </c>
      <c r="E340" t="s">
        <v>4881</v>
      </c>
      <c r="F340" t="s">
        <v>4649</v>
      </c>
      <c r="G340" t="s">
        <v>4650</v>
      </c>
      <c r="H340" t="s">
        <v>4651</v>
      </c>
      <c r="I340" t="s">
        <v>4666</v>
      </c>
      <c r="J340" t="s">
        <v>4653</v>
      </c>
      <c r="K340" t="s">
        <v>4667</v>
      </c>
    </row>
    <row r="341" spans="1:12" x14ac:dyDescent="0.25">
      <c r="A341" t="s">
        <v>4645</v>
      </c>
      <c r="B341" t="s">
        <v>4646</v>
      </c>
      <c r="C341" t="s">
        <v>5053</v>
      </c>
      <c r="D341">
        <v>2021</v>
      </c>
      <c r="E341" t="s">
        <v>4881</v>
      </c>
      <c r="F341" t="s">
        <v>4649</v>
      </c>
      <c r="G341" t="s">
        <v>4650</v>
      </c>
      <c r="H341" t="s">
        <v>4848</v>
      </c>
      <c r="I341" t="s">
        <v>4657</v>
      </c>
      <c r="J341" t="s">
        <v>4653</v>
      </c>
      <c r="K341" t="s">
        <v>4658</v>
      </c>
    </row>
    <row r="342" spans="1:12" x14ac:dyDescent="0.25">
      <c r="A342" t="s">
        <v>4645</v>
      </c>
      <c r="B342" t="s">
        <v>4646</v>
      </c>
      <c r="C342" t="s">
        <v>5054</v>
      </c>
      <c r="D342">
        <v>2021</v>
      </c>
      <c r="E342" t="s">
        <v>4881</v>
      </c>
      <c r="F342" t="s">
        <v>4649</v>
      </c>
      <c r="G342" t="s">
        <v>4650</v>
      </c>
      <c r="H342" t="s">
        <v>4651</v>
      </c>
      <c r="I342" t="s">
        <v>4657</v>
      </c>
      <c r="J342" t="s">
        <v>4653</v>
      </c>
      <c r="K342" t="s">
        <v>4658</v>
      </c>
    </row>
    <row r="343" spans="1:12" x14ac:dyDescent="0.25">
      <c r="A343" t="s">
        <v>4645</v>
      </c>
      <c r="B343" t="s">
        <v>4646</v>
      </c>
      <c r="C343" t="s">
        <v>5055</v>
      </c>
      <c r="D343">
        <v>2021</v>
      </c>
      <c r="E343" t="s">
        <v>4881</v>
      </c>
      <c r="F343" t="s">
        <v>4649</v>
      </c>
      <c r="G343" t="s">
        <v>4650</v>
      </c>
      <c r="H343" t="s">
        <v>4651</v>
      </c>
      <c r="I343" t="s">
        <v>4666</v>
      </c>
      <c r="J343" t="s">
        <v>4653</v>
      </c>
      <c r="K343" t="s">
        <v>4667</v>
      </c>
    </row>
    <row r="344" spans="1:12" x14ac:dyDescent="0.25">
      <c r="A344" t="s">
        <v>4645</v>
      </c>
      <c r="B344" t="s">
        <v>4646</v>
      </c>
      <c r="C344" t="s">
        <v>5056</v>
      </c>
      <c r="D344">
        <v>2022</v>
      </c>
      <c r="E344" t="s">
        <v>4881</v>
      </c>
      <c r="F344" t="s">
        <v>4649</v>
      </c>
      <c r="G344" t="s">
        <v>4650</v>
      </c>
      <c r="H344" t="s">
        <v>4651</v>
      </c>
      <c r="I344" t="s">
        <v>4677</v>
      </c>
      <c r="J344" t="s">
        <v>4653</v>
      </c>
      <c r="K344" t="s">
        <v>4678</v>
      </c>
    </row>
    <row r="345" spans="1:12" x14ac:dyDescent="0.25">
      <c r="A345" t="s">
        <v>4645</v>
      </c>
      <c r="B345" t="s">
        <v>4646</v>
      </c>
      <c r="C345" t="s">
        <v>5057</v>
      </c>
      <c r="D345">
        <v>2022</v>
      </c>
      <c r="E345" t="s">
        <v>4881</v>
      </c>
      <c r="F345" t="s">
        <v>4649</v>
      </c>
      <c r="G345" t="s">
        <v>4650</v>
      </c>
      <c r="H345" t="s">
        <v>4757</v>
      </c>
      <c r="I345" t="s">
        <v>4677</v>
      </c>
      <c r="J345" t="s">
        <v>4653</v>
      </c>
      <c r="K345" t="s">
        <v>4678</v>
      </c>
    </row>
    <row r="346" spans="1:12" x14ac:dyDescent="0.25">
      <c r="A346" t="s">
        <v>4645</v>
      </c>
      <c r="B346" t="s">
        <v>4646</v>
      </c>
      <c r="C346" t="s">
        <v>5058</v>
      </c>
      <c r="D346">
        <v>2022</v>
      </c>
      <c r="E346" t="s">
        <v>4881</v>
      </c>
      <c r="F346" t="s">
        <v>4649</v>
      </c>
      <c r="G346" t="s">
        <v>4650</v>
      </c>
      <c r="H346" t="s">
        <v>4651</v>
      </c>
      <c r="I346" t="s">
        <v>4680</v>
      </c>
      <c r="J346" t="s">
        <v>4653</v>
      </c>
      <c r="K346" t="s">
        <v>4681</v>
      </c>
    </row>
    <row r="347" spans="1:12" x14ac:dyDescent="0.25">
      <c r="A347" t="s">
        <v>4659</v>
      </c>
      <c r="B347" t="s">
        <v>4646</v>
      </c>
      <c r="C347" t="s">
        <v>5059</v>
      </c>
      <c r="D347">
        <v>2022</v>
      </c>
      <c r="E347" t="s">
        <v>4881</v>
      </c>
      <c r="F347" t="s">
        <v>4649</v>
      </c>
      <c r="G347" t="s">
        <v>4650</v>
      </c>
      <c r="H347" t="s">
        <v>4651</v>
      </c>
      <c r="I347" t="s">
        <v>4661</v>
      </c>
      <c r="J347" t="s">
        <v>4662</v>
      </c>
      <c r="K347" t="s">
        <v>4663</v>
      </c>
      <c r="L347" t="s">
        <v>4664</v>
      </c>
    </row>
    <row r="348" spans="1:12" x14ac:dyDescent="0.25">
      <c r="A348" t="s">
        <v>4645</v>
      </c>
      <c r="B348" t="s">
        <v>4646</v>
      </c>
      <c r="C348" t="s">
        <v>5060</v>
      </c>
      <c r="D348">
        <v>2022</v>
      </c>
      <c r="E348" t="s">
        <v>4881</v>
      </c>
      <c r="F348" t="s">
        <v>4649</v>
      </c>
      <c r="G348" t="s">
        <v>4650</v>
      </c>
      <c r="H348" t="s">
        <v>4651</v>
      </c>
      <c r="I348" t="s">
        <v>4770</v>
      </c>
      <c r="J348" t="s">
        <v>4653</v>
      </c>
      <c r="K348" t="s">
        <v>4771</v>
      </c>
    </row>
    <row r="349" spans="1:12" x14ac:dyDescent="0.25">
      <c r="A349" t="s">
        <v>4645</v>
      </c>
      <c r="B349" t="s">
        <v>4646</v>
      </c>
      <c r="C349" t="s">
        <v>5061</v>
      </c>
      <c r="D349">
        <v>2022</v>
      </c>
      <c r="E349" t="s">
        <v>4881</v>
      </c>
      <c r="F349" t="s">
        <v>4649</v>
      </c>
      <c r="G349" t="s">
        <v>4650</v>
      </c>
      <c r="H349" t="s">
        <v>4651</v>
      </c>
      <c r="I349" t="s">
        <v>4680</v>
      </c>
      <c r="J349" t="s">
        <v>4653</v>
      </c>
      <c r="K349" t="s">
        <v>4681</v>
      </c>
    </row>
    <row r="350" spans="1:12" x14ac:dyDescent="0.25">
      <c r="A350" t="s">
        <v>4659</v>
      </c>
      <c r="B350" t="s">
        <v>4646</v>
      </c>
      <c r="C350" t="s">
        <v>5062</v>
      </c>
      <c r="D350">
        <v>2022</v>
      </c>
      <c r="E350" t="s">
        <v>4881</v>
      </c>
      <c r="F350" t="s">
        <v>4649</v>
      </c>
      <c r="G350" t="s">
        <v>4650</v>
      </c>
      <c r="H350" t="s">
        <v>4832</v>
      </c>
      <c r="I350" t="s">
        <v>4832</v>
      </c>
      <c r="J350" t="s">
        <v>4832</v>
      </c>
    </row>
    <row r="351" spans="1:12" x14ac:dyDescent="0.25">
      <c r="A351" t="s">
        <v>4659</v>
      </c>
      <c r="B351" t="s">
        <v>4646</v>
      </c>
      <c r="C351" t="s">
        <v>5063</v>
      </c>
      <c r="D351">
        <v>2022</v>
      </c>
      <c r="E351" t="s">
        <v>4881</v>
      </c>
      <c r="F351" t="s">
        <v>4649</v>
      </c>
      <c r="G351" t="s">
        <v>4650</v>
      </c>
      <c r="H351" t="s">
        <v>4651</v>
      </c>
      <c r="I351" t="s">
        <v>4661</v>
      </c>
      <c r="J351" t="s">
        <v>4662</v>
      </c>
      <c r="K351" t="s">
        <v>4663</v>
      </c>
      <c r="L351" t="s">
        <v>4664</v>
      </c>
    </row>
    <row r="352" spans="1:12" x14ac:dyDescent="0.25">
      <c r="A352" t="s">
        <v>4645</v>
      </c>
      <c r="B352" t="s">
        <v>4646</v>
      </c>
      <c r="C352" t="s">
        <v>5064</v>
      </c>
      <c r="D352">
        <v>2022</v>
      </c>
      <c r="E352" t="s">
        <v>4881</v>
      </c>
      <c r="F352" t="s">
        <v>4649</v>
      </c>
      <c r="G352" t="s">
        <v>4650</v>
      </c>
      <c r="H352" t="s">
        <v>4757</v>
      </c>
      <c r="I352" t="s">
        <v>4686</v>
      </c>
      <c r="J352" t="s">
        <v>4653</v>
      </c>
      <c r="K352" t="s">
        <v>4687</v>
      </c>
    </row>
    <row r="353" spans="1:13" x14ac:dyDescent="0.25">
      <c r="A353" t="s">
        <v>4659</v>
      </c>
      <c r="B353" t="s">
        <v>4646</v>
      </c>
      <c r="C353" t="s">
        <v>5065</v>
      </c>
      <c r="D353">
        <v>2022</v>
      </c>
      <c r="E353" t="s">
        <v>4881</v>
      </c>
      <c r="F353" t="s">
        <v>4649</v>
      </c>
      <c r="G353" t="s">
        <v>4650</v>
      </c>
      <c r="H353" t="s">
        <v>4651</v>
      </c>
      <c r="I353" t="s">
        <v>4706</v>
      </c>
      <c r="J353" t="s">
        <v>4662</v>
      </c>
      <c r="K353" t="s">
        <v>4673</v>
      </c>
      <c r="L353" t="s">
        <v>4707</v>
      </c>
    </row>
    <row r="354" spans="1:13" x14ac:dyDescent="0.25">
      <c r="A354" t="s">
        <v>4659</v>
      </c>
      <c r="B354" t="s">
        <v>4646</v>
      </c>
      <c r="C354" t="s">
        <v>5066</v>
      </c>
      <c r="D354">
        <v>2022</v>
      </c>
      <c r="E354" t="s">
        <v>4881</v>
      </c>
      <c r="F354" t="s">
        <v>4649</v>
      </c>
      <c r="G354" t="s">
        <v>4650</v>
      </c>
      <c r="H354" t="s">
        <v>4651</v>
      </c>
      <c r="I354" t="s">
        <v>5067</v>
      </c>
      <c r="J354" t="s">
        <v>4662</v>
      </c>
      <c r="K354" t="s">
        <v>4828</v>
      </c>
      <c r="L354" t="s">
        <v>4673</v>
      </c>
      <c r="M354" t="s">
        <v>5016</v>
      </c>
    </row>
    <row r="355" spans="1:13" x14ac:dyDescent="0.25">
      <c r="A355" t="s">
        <v>4645</v>
      </c>
      <c r="B355" t="s">
        <v>4646</v>
      </c>
      <c r="C355" t="s">
        <v>5068</v>
      </c>
      <c r="D355">
        <v>2022</v>
      </c>
      <c r="E355" t="s">
        <v>4881</v>
      </c>
      <c r="F355" t="s">
        <v>4649</v>
      </c>
      <c r="G355" t="s">
        <v>4650</v>
      </c>
      <c r="H355" t="s">
        <v>4651</v>
      </c>
      <c r="I355" t="s">
        <v>4657</v>
      </c>
      <c r="J355" t="s">
        <v>4653</v>
      </c>
      <c r="K355" t="s">
        <v>4658</v>
      </c>
    </row>
    <row r="356" spans="1:13" x14ac:dyDescent="0.25">
      <c r="A356" t="s">
        <v>4645</v>
      </c>
      <c r="B356" t="s">
        <v>4646</v>
      </c>
      <c r="C356" t="s">
        <v>5069</v>
      </c>
      <c r="D356">
        <v>2022</v>
      </c>
      <c r="E356" t="s">
        <v>4881</v>
      </c>
      <c r="F356" t="s">
        <v>4649</v>
      </c>
      <c r="G356" t="s">
        <v>4650</v>
      </c>
      <c r="H356" t="s">
        <v>4651</v>
      </c>
      <c r="I356" t="s">
        <v>4680</v>
      </c>
      <c r="J356" t="s">
        <v>4653</v>
      </c>
      <c r="K356" t="s">
        <v>4681</v>
      </c>
    </row>
    <row r="357" spans="1:13" x14ac:dyDescent="0.25">
      <c r="A357" t="s">
        <v>4645</v>
      </c>
      <c r="B357" t="s">
        <v>4646</v>
      </c>
      <c r="C357" t="s">
        <v>5070</v>
      </c>
      <c r="D357">
        <v>2022</v>
      </c>
      <c r="E357" t="s">
        <v>4881</v>
      </c>
      <c r="F357" t="s">
        <v>4649</v>
      </c>
      <c r="G357" t="s">
        <v>4650</v>
      </c>
      <c r="H357" t="s">
        <v>4651</v>
      </c>
      <c r="I357" t="s">
        <v>4657</v>
      </c>
      <c r="J357" t="s">
        <v>4653</v>
      </c>
      <c r="K357" t="s">
        <v>4658</v>
      </c>
    </row>
    <row r="358" spans="1:13" x14ac:dyDescent="0.25">
      <c r="A358" t="s">
        <v>4645</v>
      </c>
      <c r="B358" t="s">
        <v>4646</v>
      </c>
      <c r="C358" t="s">
        <v>5071</v>
      </c>
      <c r="D358">
        <v>2022</v>
      </c>
      <c r="E358" t="s">
        <v>4881</v>
      </c>
      <c r="F358" t="s">
        <v>4649</v>
      </c>
      <c r="G358" t="s">
        <v>4650</v>
      </c>
      <c r="H358" t="s">
        <v>4757</v>
      </c>
      <c r="I358" t="s">
        <v>4666</v>
      </c>
      <c r="J358" t="s">
        <v>4653</v>
      </c>
      <c r="K358" t="s">
        <v>4667</v>
      </c>
    </row>
    <row r="359" spans="1:13" x14ac:dyDescent="0.25">
      <c r="A359" t="s">
        <v>4645</v>
      </c>
      <c r="B359" t="s">
        <v>4646</v>
      </c>
      <c r="C359" t="s">
        <v>5072</v>
      </c>
      <c r="D359">
        <v>2022</v>
      </c>
      <c r="E359" t="s">
        <v>4881</v>
      </c>
      <c r="F359" t="s">
        <v>4649</v>
      </c>
      <c r="G359" t="s">
        <v>4650</v>
      </c>
      <c r="H359" t="s">
        <v>4832</v>
      </c>
      <c r="I359" t="s">
        <v>4832</v>
      </c>
      <c r="J359" t="s">
        <v>4832</v>
      </c>
    </row>
    <row r="360" spans="1:13" x14ac:dyDescent="0.25">
      <c r="A360" t="s">
        <v>4659</v>
      </c>
      <c r="B360" t="s">
        <v>4646</v>
      </c>
      <c r="C360" t="s">
        <v>5073</v>
      </c>
      <c r="D360">
        <v>2022</v>
      </c>
      <c r="E360" t="s">
        <v>4881</v>
      </c>
      <c r="F360" t="s">
        <v>4649</v>
      </c>
      <c r="G360" t="s">
        <v>4650</v>
      </c>
      <c r="H360" t="s">
        <v>4757</v>
      </c>
      <c r="I360" t="s">
        <v>4723</v>
      </c>
      <c r="J360" t="s">
        <v>4662</v>
      </c>
      <c r="K360" t="s">
        <v>4663</v>
      </c>
      <c r="L360" t="s">
        <v>4724</v>
      </c>
    </row>
    <row r="361" spans="1:13" x14ac:dyDescent="0.25">
      <c r="A361" t="s">
        <v>4659</v>
      </c>
      <c r="B361" t="s">
        <v>4646</v>
      </c>
      <c r="C361" t="s">
        <v>5074</v>
      </c>
      <c r="D361">
        <v>2021</v>
      </c>
      <c r="E361" t="s">
        <v>4881</v>
      </c>
      <c r="F361" t="s">
        <v>4649</v>
      </c>
      <c r="G361" t="s">
        <v>4650</v>
      </c>
      <c r="H361" t="s">
        <v>4832</v>
      </c>
      <c r="I361" t="s">
        <v>4832</v>
      </c>
      <c r="J361" t="s">
        <v>4832</v>
      </c>
    </row>
    <row r="362" spans="1:13" x14ac:dyDescent="0.25">
      <c r="A362" t="s">
        <v>4645</v>
      </c>
      <c r="B362" t="s">
        <v>4646</v>
      </c>
      <c r="C362" t="s">
        <v>5075</v>
      </c>
      <c r="D362">
        <v>2022</v>
      </c>
      <c r="E362" t="s">
        <v>4881</v>
      </c>
      <c r="F362" t="s">
        <v>4649</v>
      </c>
      <c r="G362" t="s">
        <v>4650</v>
      </c>
      <c r="H362" t="s">
        <v>4651</v>
      </c>
      <c r="I362" t="s">
        <v>4680</v>
      </c>
      <c r="J362" t="s">
        <v>4653</v>
      </c>
      <c r="K362" t="s">
        <v>4681</v>
      </c>
    </row>
    <row r="363" spans="1:13" x14ac:dyDescent="0.25">
      <c r="A363" t="s">
        <v>4645</v>
      </c>
      <c r="B363" t="s">
        <v>4646</v>
      </c>
      <c r="C363" t="s">
        <v>5076</v>
      </c>
      <c r="D363">
        <v>2022</v>
      </c>
      <c r="E363" t="s">
        <v>4881</v>
      </c>
      <c r="F363" t="s">
        <v>4649</v>
      </c>
      <c r="G363" t="s">
        <v>4650</v>
      </c>
      <c r="H363" t="s">
        <v>4651</v>
      </c>
      <c r="I363" t="s">
        <v>4770</v>
      </c>
      <c r="J363" t="s">
        <v>4653</v>
      </c>
      <c r="K363" t="s">
        <v>4771</v>
      </c>
    </row>
    <row r="364" spans="1:13" x14ac:dyDescent="0.25">
      <c r="A364" t="s">
        <v>4659</v>
      </c>
      <c r="B364" t="s">
        <v>4646</v>
      </c>
      <c r="C364" t="s">
        <v>5077</v>
      </c>
      <c r="D364">
        <v>2021</v>
      </c>
      <c r="E364" t="s">
        <v>4881</v>
      </c>
      <c r="F364" t="s">
        <v>4649</v>
      </c>
      <c r="G364" t="s">
        <v>4650</v>
      </c>
      <c r="H364" t="s">
        <v>4651</v>
      </c>
      <c r="I364" t="s">
        <v>4723</v>
      </c>
      <c r="J364" t="s">
        <v>4662</v>
      </c>
      <c r="K364" t="s">
        <v>4663</v>
      </c>
      <c r="L364" t="s">
        <v>4724</v>
      </c>
    </row>
    <row r="365" spans="1:13" x14ac:dyDescent="0.25">
      <c r="A365" t="s">
        <v>4659</v>
      </c>
      <c r="B365" t="s">
        <v>4646</v>
      </c>
      <c r="C365" t="s">
        <v>5078</v>
      </c>
      <c r="D365">
        <v>2021</v>
      </c>
      <c r="E365" t="s">
        <v>4881</v>
      </c>
      <c r="F365" t="s">
        <v>4649</v>
      </c>
      <c r="G365" t="s">
        <v>4650</v>
      </c>
      <c r="H365" t="s">
        <v>4651</v>
      </c>
      <c r="I365" t="s">
        <v>4661</v>
      </c>
      <c r="J365" t="s">
        <v>4662</v>
      </c>
      <c r="K365" t="s">
        <v>4663</v>
      </c>
      <c r="L365" t="s">
        <v>4664</v>
      </c>
    </row>
    <row r="366" spans="1:13" x14ac:dyDescent="0.25">
      <c r="A366" t="s">
        <v>4645</v>
      </c>
      <c r="B366" t="s">
        <v>4646</v>
      </c>
      <c r="C366" t="s">
        <v>5079</v>
      </c>
      <c r="D366">
        <v>2023</v>
      </c>
      <c r="E366" t="s">
        <v>4881</v>
      </c>
      <c r="F366" t="s">
        <v>4649</v>
      </c>
      <c r="G366" t="s">
        <v>4650</v>
      </c>
      <c r="H366" t="s">
        <v>4757</v>
      </c>
      <c r="I366" t="s">
        <v>4666</v>
      </c>
      <c r="J366" t="s">
        <v>4653</v>
      </c>
      <c r="K366" t="s">
        <v>4667</v>
      </c>
    </row>
    <row r="367" spans="1:13" x14ac:dyDescent="0.25">
      <c r="A367" t="s">
        <v>4645</v>
      </c>
      <c r="B367" t="s">
        <v>4646</v>
      </c>
      <c r="C367" t="s">
        <v>5080</v>
      </c>
      <c r="D367">
        <v>2023</v>
      </c>
      <c r="E367" t="s">
        <v>4881</v>
      </c>
      <c r="F367" t="s">
        <v>4649</v>
      </c>
      <c r="G367" t="s">
        <v>4650</v>
      </c>
      <c r="H367" t="s">
        <v>4757</v>
      </c>
      <c r="I367" t="s">
        <v>4657</v>
      </c>
      <c r="J367" t="s">
        <v>4653</v>
      </c>
      <c r="K367" t="s">
        <v>4658</v>
      </c>
    </row>
    <row r="368" spans="1:13" x14ac:dyDescent="0.25">
      <c r="A368" t="s">
        <v>4645</v>
      </c>
      <c r="B368" t="s">
        <v>4646</v>
      </c>
      <c r="C368" t="s">
        <v>5081</v>
      </c>
      <c r="D368">
        <v>2023</v>
      </c>
      <c r="E368" t="s">
        <v>4881</v>
      </c>
      <c r="F368" t="s">
        <v>4649</v>
      </c>
      <c r="G368" t="s">
        <v>4650</v>
      </c>
      <c r="H368" t="s">
        <v>4757</v>
      </c>
      <c r="I368" t="s">
        <v>4766</v>
      </c>
      <c r="J368" t="s">
        <v>4653</v>
      </c>
      <c r="K368" t="s">
        <v>4767</v>
      </c>
    </row>
    <row r="369" spans="1:13" x14ac:dyDescent="0.25">
      <c r="A369" t="s">
        <v>4645</v>
      </c>
      <c r="B369" t="s">
        <v>4646</v>
      </c>
      <c r="C369" t="s">
        <v>5082</v>
      </c>
      <c r="D369">
        <v>2023</v>
      </c>
      <c r="E369" t="s">
        <v>4881</v>
      </c>
      <c r="F369" t="s">
        <v>4649</v>
      </c>
      <c r="G369" t="s">
        <v>4650</v>
      </c>
      <c r="H369" t="s">
        <v>4757</v>
      </c>
      <c r="I369" t="s">
        <v>4666</v>
      </c>
      <c r="J369" t="s">
        <v>4653</v>
      </c>
      <c r="K369" t="s">
        <v>4667</v>
      </c>
    </row>
    <row r="370" spans="1:13" x14ac:dyDescent="0.25">
      <c r="A370" t="s">
        <v>4659</v>
      </c>
      <c r="B370" t="s">
        <v>4646</v>
      </c>
      <c r="C370" t="s">
        <v>5083</v>
      </c>
      <c r="D370">
        <v>2023</v>
      </c>
      <c r="E370" t="s">
        <v>4881</v>
      </c>
      <c r="F370" t="s">
        <v>4649</v>
      </c>
      <c r="G370" t="s">
        <v>4650</v>
      </c>
      <c r="H370" t="s">
        <v>4651</v>
      </c>
      <c r="I370" t="s">
        <v>4672</v>
      </c>
      <c r="J370" t="s">
        <v>4662</v>
      </c>
      <c r="K370" t="s">
        <v>4673</v>
      </c>
      <c r="L370" t="s">
        <v>4674</v>
      </c>
      <c r="M370" t="s">
        <v>4675</v>
      </c>
    </row>
    <row r="371" spans="1:13" x14ac:dyDescent="0.25">
      <c r="A371" t="s">
        <v>4645</v>
      </c>
      <c r="B371" t="s">
        <v>4646</v>
      </c>
      <c r="C371" t="s">
        <v>5084</v>
      </c>
      <c r="D371">
        <v>2023</v>
      </c>
      <c r="E371" t="s">
        <v>4881</v>
      </c>
      <c r="F371" t="s">
        <v>4649</v>
      </c>
      <c r="G371" t="s">
        <v>4650</v>
      </c>
      <c r="H371" t="s">
        <v>4832</v>
      </c>
      <c r="I371" t="s">
        <v>4832</v>
      </c>
      <c r="J371" t="s">
        <v>4832</v>
      </c>
    </row>
    <row r="372" spans="1:13" x14ac:dyDescent="0.25">
      <c r="A372" t="s">
        <v>4645</v>
      </c>
      <c r="B372" t="s">
        <v>4646</v>
      </c>
      <c r="C372" t="s">
        <v>5085</v>
      </c>
      <c r="D372">
        <v>2023</v>
      </c>
      <c r="E372" t="s">
        <v>4881</v>
      </c>
      <c r="F372" t="s">
        <v>4649</v>
      </c>
      <c r="G372" t="s">
        <v>4650</v>
      </c>
      <c r="H372" t="s">
        <v>4651</v>
      </c>
      <c r="I372" t="s">
        <v>4657</v>
      </c>
      <c r="J372" t="s">
        <v>4653</v>
      </c>
      <c r="K372" t="s">
        <v>4658</v>
      </c>
    </row>
    <row r="373" spans="1:13" x14ac:dyDescent="0.25">
      <c r="A373" t="s">
        <v>4645</v>
      </c>
      <c r="B373" t="s">
        <v>4646</v>
      </c>
      <c r="C373" t="s">
        <v>5086</v>
      </c>
      <c r="D373">
        <v>2023</v>
      </c>
      <c r="E373" t="s">
        <v>4881</v>
      </c>
      <c r="F373" t="s">
        <v>4649</v>
      </c>
      <c r="G373" t="s">
        <v>4650</v>
      </c>
      <c r="H373" t="s">
        <v>4656</v>
      </c>
      <c r="I373" t="s">
        <v>4686</v>
      </c>
      <c r="J373" t="s">
        <v>4653</v>
      </c>
      <c r="K373" t="s">
        <v>4687</v>
      </c>
    </row>
    <row r="374" spans="1:13" x14ac:dyDescent="0.25">
      <c r="A374" t="s">
        <v>4659</v>
      </c>
      <c r="B374" t="s">
        <v>4646</v>
      </c>
      <c r="C374" t="s">
        <v>5087</v>
      </c>
      <c r="D374">
        <v>2023</v>
      </c>
      <c r="E374" t="s">
        <v>4881</v>
      </c>
      <c r="F374" t="s">
        <v>4649</v>
      </c>
      <c r="G374" t="s">
        <v>4650</v>
      </c>
      <c r="H374" t="s">
        <v>4757</v>
      </c>
      <c r="I374" t="s">
        <v>4661</v>
      </c>
      <c r="J374" t="s">
        <v>4662</v>
      </c>
      <c r="K374" t="s">
        <v>4663</v>
      </c>
      <c r="L374" t="s">
        <v>4664</v>
      </c>
    </row>
    <row r="375" spans="1:13" x14ac:dyDescent="0.25">
      <c r="A375" t="s">
        <v>4645</v>
      </c>
      <c r="B375" t="s">
        <v>4646</v>
      </c>
      <c r="C375" t="s">
        <v>5088</v>
      </c>
      <c r="D375">
        <v>2023</v>
      </c>
      <c r="E375" t="s">
        <v>4881</v>
      </c>
      <c r="F375" t="s">
        <v>4649</v>
      </c>
      <c r="G375" t="s">
        <v>4650</v>
      </c>
      <c r="H375" t="s">
        <v>4832</v>
      </c>
      <c r="I375" t="s">
        <v>4832</v>
      </c>
      <c r="J375" t="s">
        <v>4832</v>
      </c>
    </row>
    <row r="376" spans="1:13" x14ac:dyDescent="0.25">
      <c r="A376" t="s">
        <v>4645</v>
      </c>
      <c r="B376" t="s">
        <v>4646</v>
      </c>
      <c r="C376" t="s">
        <v>5089</v>
      </c>
      <c r="D376">
        <v>2023</v>
      </c>
      <c r="E376" t="s">
        <v>4881</v>
      </c>
      <c r="F376" t="s">
        <v>4649</v>
      </c>
      <c r="G376" t="s">
        <v>4650</v>
      </c>
      <c r="H376" t="s">
        <v>4757</v>
      </c>
      <c r="I376" t="s">
        <v>4677</v>
      </c>
      <c r="J376" t="s">
        <v>4653</v>
      </c>
      <c r="K376" t="s">
        <v>4678</v>
      </c>
    </row>
    <row r="377" spans="1:13" x14ac:dyDescent="0.25">
      <c r="A377" t="s">
        <v>4645</v>
      </c>
      <c r="B377" t="s">
        <v>4646</v>
      </c>
      <c r="C377" t="s">
        <v>5090</v>
      </c>
      <c r="D377">
        <v>2023</v>
      </c>
      <c r="E377" t="s">
        <v>4881</v>
      </c>
      <c r="F377" t="s">
        <v>4649</v>
      </c>
      <c r="G377" t="s">
        <v>4650</v>
      </c>
      <c r="H377" t="s">
        <v>4651</v>
      </c>
      <c r="I377" t="s">
        <v>4680</v>
      </c>
      <c r="J377" t="s">
        <v>4653</v>
      </c>
      <c r="K377" t="s">
        <v>4681</v>
      </c>
    </row>
    <row r="378" spans="1:13" x14ac:dyDescent="0.25">
      <c r="A378" t="s">
        <v>4659</v>
      </c>
      <c r="B378" t="s">
        <v>4646</v>
      </c>
      <c r="C378" t="s">
        <v>5091</v>
      </c>
      <c r="D378">
        <v>2023</v>
      </c>
      <c r="E378" t="s">
        <v>4881</v>
      </c>
      <c r="F378" t="s">
        <v>4649</v>
      </c>
      <c r="G378" t="s">
        <v>4650</v>
      </c>
      <c r="H378" t="s">
        <v>4757</v>
      </c>
      <c r="I378" t="s">
        <v>4723</v>
      </c>
      <c r="J378" t="s">
        <v>4662</v>
      </c>
      <c r="K378" t="s">
        <v>4663</v>
      </c>
      <c r="L378" t="s">
        <v>4724</v>
      </c>
    </row>
    <row r="379" spans="1:13" x14ac:dyDescent="0.25">
      <c r="A379" t="s">
        <v>4659</v>
      </c>
      <c r="B379" t="s">
        <v>4646</v>
      </c>
      <c r="C379" t="s">
        <v>5092</v>
      </c>
      <c r="D379">
        <v>2023</v>
      </c>
      <c r="E379" t="s">
        <v>4881</v>
      </c>
      <c r="F379" t="s">
        <v>4649</v>
      </c>
      <c r="G379" t="s">
        <v>4650</v>
      </c>
      <c r="H379" t="s">
        <v>4757</v>
      </c>
      <c r="I379" t="s">
        <v>4706</v>
      </c>
      <c r="J379" t="s">
        <v>4662</v>
      </c>
      <c r="K379" t="s">
        <v>4673</v>
      </c>
      <c r="L379" t="s">
        <v>4707</v>
      </c>
    </row>
    <row r="380" spans="1:13" x14ac:dyDescent="0.25">
      <c r="A380" t="s">
        <v>4659</v>
      </c>
      <c r="B380" t="s">
        <v>4646</v>
      </c>
      <c r="C380" t="s">
        <v>5093</v>
      </c>
      <c r="D380">
        <v>2022</v>
      </c>
      <c r="E380" t="s">
        <v>4881</v>
      </c>
      <c r="F380" t="s">
        <v>4649</v>
      </c>
      <c r="G380" t="s">
        <v>4650</v>
      </c>
      <c r="H380" t="s">
        <v>4651</v>
      </c>
      <c r="I380" t="s">
        <v>5015</v>
      </c>
      <c r="J380" t="s">
        <v>4662</v>
      </c>
      <c r="K380" t="s">
        <v>4673</v>
      </c>
      <c r="L380" t="s">
        <v>5016</v>
      </c>
    </row>
    <row r="381" spans="1:13" x14ac:dyDescent="0.25">
      <c r="A381" t="s">
        <v>4645</v>
      </c>
      <c r="B381" t="s">
        <v>4646</v>
      </c>
      <c r="C381" t="s">
        <v>5094</v>
      </c>
      <c r="D381">
        <v>2023</v>
      </c>
      <c r="E381" t="s">
        <v>4881</v>
      </c>
      <c r="F381" t="s">
        <v>4649</v>
      </c>
      <c r="G381" t="s">
        <v>4650</v>
      </c>
      <c r="H381" t="s">
        <v>4757</v>
      </c>
      <c r="I381" t="s">
        <v>4680</v>
      </c>
      <c r="J381" t="s">
        <v>4653</v>
      </c>
      <c r="K381" t="s">
        <v>4681</v>
      </c>
    </row>
    <row r="382" spans="1:13" x14ac:dyDescent="0.25">
      <c r="A382" t="s">
        <v>4645</v>
      </c>
      <c r="B382" t="s">
        <v>4646</v>
      </c>
      <c r="C382" t="s">
        <v>5095</v>
      </c>
      <c r="D382">
        <v>2022</v>
      </c>
      <c r="E382" t="s">
        <v>4881</v>
      </c>
      <c r="F382" t="s">
        <v>4649</v>
      </c>
      <c r="G382" t="s">
        <v>4650</v>
      </c>
      <c r="H382" t="s">
        <v>4757</v>
      </c>
      <c r="I382" t="s">
        <v>4770</v>
      </c>
      <c r="J382" t="s">
        <v>4653</v>
      </c>
      <c r="K382" t="s">
        <v>4771</v>
      </c>
    </row>
    <row r="383" spans="1:13" x14ac:dyDescent="0.25">
      <c r="A383" t="s">
        <v>4645</v>
      </c>
      <c r="B383" t="s">
        <v>4646</v>
      </c>
      <c r="C383" t="s">
        <v>5096</v>
      </c>
      <c r="D383">
        <v>2022</v>
      </c>
      <c r="E383" t="s">
        <v>4881</v>
      </c>
      <c r="F383" t="s">
        <v>4649</v>
      </c>
      <c r="G383" t="s">
        <v>4650</v>
      </c>
      <c r="H383" t="s">
        <v>4832</v>
      </c>
      <c r="I383" t="s">
        <v>4832</v>
      </c>
      <c r="J383" t="s">
        <v>4832</v>
      </c>
    </row>
    <row r="384" spans="1:13" x14ac:dyDescent="0.25">
      <c r="A384" t="s">
        <v>4645</v>
      </c>
      <c r="B384" t="s">
        <v>4646</v>
      </c>
      <c r="C384" t="s">
        <v>5097</v>
      </c>
      <c r="D384">
        <v>2022</v>
      </c>
      <c r="E384" t="s">
        <v>4881</v>
      </c>
      <c r="F384" t="s">
        <v>4649</v>
      </c>
      <c r="G384" t="s">
        <v>4650</v>
      </c>
      <c r="H384" t="s">
        <v>4757</v>
      </c>
      <c r="I384" t="s">
        <v>4680</v>
      </c>
      <c r="J384" t="s">
        <v>4653</v>
      </c>
      <c r="K384" t="s">
        <v>4681</v>
      </c>
    </row>
    <row r="385" spans="1:11" x14ac:dyDescent="0.25">
      <c r="A385" t="s">
        <v>4645</v>
      </c>
      <c r="B385" t="s">
        <v>4646</v>
      </c>
      <c r="C385" t="s">
        <v>5098</v>
      </c>
      <c r="D385">
        <v>2022</v>
      </c>
      <c r="E385" t="s">
        <v>4881</v>
      </c>
      <c r="F385" t="s">
        <v>4649</v>
      </c>
      <c r="G385" t="s">
        <v>4650</v>
      </c>
      <c r="H385" t="s">
        <v>4848</v>
      </c>
      <c r="I385" t="s">
        <v>4680</v>
      </c>
      <c r="J385" t="s">
        <v>4653</v>
      </c>
      <c r="K385" t="s">
        <v>4681</v>
      </c>
    </row>
  </sheetData>
  <pageMargins left="0.511811024" right="0.511811024" top="0.78740157499999996" bottom="0.78740157499999996" header="0.31496062000000002" footer="0.3149606200000000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6"/>
  <sheetViews>
    <sheetView zoomScale="111" zoomScaleNormal="154" workbookViewId="0">
      <selection activeCell="J6" sqref="J6"/>
    </sheetView>
  </sheetViews>
  <sheetFormatPr defaultColWidth="8.85546875" defaultRowHeight="15" x14ac:dyDescent="0.25"/>
  <cols>
    <col min="1" max="1" width="19.85546875" bestFit="1" customWidth="1"/>
    <col min="2" max="2" width="5.140625" bestFit="1" customWidth="1"/>
    <col min="3" max="3" width="5.140625" customWidth="1"/>
    <col min="4" max="10" width="5.140625" bestFit="1" customWidth="1"/>
  </cols>
  <sheetData>
    <row r="1" spans="1:10" ht="15.75" thickBot="1" x14ac:dyDescent="0.3">
      <c r="A1" s="23"/>
      <c r="B1" s="24">
        <v>2016</v>
      </c>
      <c r="C1" s="16">
        <v>2017</v>
      </c>
      <c r="D1" s="16">
        <v>2018</v>
      </c>
      <c r="E1" s="16">
        <v>2019</v>
      </c>
      <c r="F1" s="16">
        <v>2020</v>
      </c>
      <c r="G1" s="16">
        <v>2021</v>
      </c>
      <c r="H1" s="16">
        <v>2022</v>
      </c>
      <c r="I1" s="25">
        <v>2023</v>
      </c>
      <c r="J1" s="26" t="s">
        <v>23</v>
      </c>
    </row>
    <row r="2" spans="1:10" ht="15.75" x14ac:dyDescent="0.25">
      <c r="A2" s="22" t="s">
        <v>7</v>
      </c>
      <c r="B2" s="27">
        <v>0</v>
      </c>
      <c r="C2" s="28">
        <v>1</v>
      </c>
      <c r="D2" s="28">
        <v>3</v>
      </c>
      <c r="E2" s="28">
        <v>1</v>
      </c>
      <c r="F2" s="28">
        <v>1</v>
      </c>
      <c r="G2" s="28">
        <v>2</v>
      </c>
      <c r="H2" s="28">
        <v>1</v>
      </c>
      <c r="I2" s="29">
        <v>68</v>
      </c>
      <c r="J2" s="30">
        <f>SUM(B2:I2)</f>
        <v>77</v>
      </c>
    </row>
    <row r="3" spans="1:10" ht="15.75" x14ac:dyDescent="0.25">
      <c r="A3" s="20" t="s">
        <v>11</v>
      </c>
      <c r="B3" s="31">
        <v>21</v>
      </c>
      <c r="C3" s="32">
        <v>23</v>
      </c>
      <c r="D3" s="32">
        <v>35</v>
      </c>
      <c r="E3" s="32">
        <v>34</v>
      </c>
      <c r="F3" s="32">
        <v>37</v>
      </c>
      <c r="G3" s="32">
        <v>37</v>
      </c>
      <c r="H3" s="32">
        <v>59</v>
      </c>
      <c r="I3" s="33">
        <v>70</v>
      </c>
      <c r="J3" s="34">
        <f t="shared" ref="J3:J6" si="0">SUM(B3:I3)</f>
        <v>316</v>
      </c>
    </row>
    <row r="4" spans="1:10" ht="15.75" x14ac:dyDescent="0.25">
      <c r="A4" s="20" t="s">
        <v>12</v>
      </c>
      <c r="B4" s="31">
        <v>0</v>
      </c>
      <c r="C4" s="32">
        <v>900</v>
      </c>
      <c r="D4" s="32">
        <v>700</v>
      </c>
      <c r="E4" s="32">
        <v>600</v>
      </c>
      <c r="F4" s="32">
        <v>50</v>
      </c>
      <c r="G4" s="32">
        <v>50</v>
      </c>
      <c r="H4" s="32">
        <v>10</v>
      </c>
      <c r="I4" s="33">
        <v>10</v>
      </c>
      <c r="J4" s="34">
        <f t="shared" si="0"/>
        <v>2320</v>
      </c>
    </row>
    <row r="5" spans="1:10" x14ac:dyDescent="0.25">
      <c r="A5" s="20" t="s">
        <v>8</v>
      </c>
      <c r="B5" s="35">
        <v>0</v>
      </c>
      <c r="C5" s="32">
        <v>0</v>
      </c>
      <c r="D5" s="32">
        <v>26</v>
      </c>
      <c r="E5" s="32">
        <v>29</v>
      </c>
      <c r="F5" s="32">
        <v>34</v>
      </c>
      <c r="G5" s="32">
        <v>46</v>
      </c>
      <c r="H5" s="32">
        <v>44</v>
      </c>
      <c r="I5" s="33">
        <v>34</v>
      </c>
      <c r="J5" s="34">
        <f t="shared" si="0"/>
        <v>213</v>
      </c>
    </row>
    <row r="6" spans="1:10" ht="16.5" thickBot="1" x14ac:dyDescent="0.3">
      <c r="A6" s="21" t="s">
        <v>9</v>
      </c>
      <c r="B6" s="36">
        <v>5</v>
      </c>
      <c r="C6" s="37">
        <v>9</v>
      </c>
      <c r="D6" s="37">
        <v>8</v>
      </c>
      <c r="E6" s="37">
        <v>2</v>
      </c>
      <c r="F6" s="37">
        <v>0</v>
      </c>
      <c r="G6" s="37">
        <v>12</v>
      </c>
      <c r="H6" s="37">
        <v>2</v>
      </c>
      <c r="I6" s="38">
        <v>8</v>
      </c>
      <c r="J6" s="39">
        <f t="shared" si="0"/>
        <v>46</v>
      </c>
    </row>
  </sheetData>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EF63D-050B-954A-BBD9-5BE73FEC50CC}">
  <dimension ref="A1:K11"/>
  <sheetViews>
    <sheetView zoomScale="140" zoomScaleNormal="140" workbookViewId="0">
      <selection activeCell="K3" sqref="K3"/>
    </sheetView>
  </sheetViews>
  <sheetFormatPr defaultColWidth="11.42578125" defaultRowHeight="15" x14ac:dyDescent="0.25"/>
  <cols>
    <col min="7" max="7" width="9.7109375" bestFit="1" customWidth="1"/>
    <col min="8" max="8" width="11" bestFit="1" customWidth="1"/>
    <col min="9" max="9" width="19.85546875" bestFit="1" customWidth="1"/>
    <col min="10" max="10" width="9" bestFit="1" customWidth="1"/>
    <col min="11" max="11" width="18" bestFit="1" customWidth="1"/>
  </cols>
  <sheetData>
    <row r="1" spans="1:11" ht="39" thickBot="1" x14ac:dyDescent="0.3">
      <c r="A1" s="40"/>
      <c r="B1" s="41" t="s">
        <v>42</v>
      </c>
      <c r="C1" s="41" t="s">
        <v>43</v>
      </c>
      <c r="D1" s="41" t="s">
        <v>44</v>
      </c>
      <c r="E1" s="41" t="s">
        <v>45</v>
      </c>
      <c r="F1" s="41" t="s">
        <v>46</v>
      </c>
      <c r="G1" s="49" t="s">
        <v>7</v>
      </c>
      <c r="H1" s="49" t="s">
        <v>11</v>
      </c>
      <c r="I1" s="49" t="s">
        <v>12</v>
      </c>
      <c r="J1" s="49" t="s">
        <v>8</v>
      </c>
      <c r="K1" s="50" t="s">
        <v>9</v>
      </c>
    </row>
    <row r="2" spans="1:11" ht="15.75" thickBot="1" x14ac:dyDescent="0.3">
      <c r="A2" s="44" t="s">
        <v>47</v>
      </c>
      <c r="B2" s="43">
        <v>0</v>
      </c>
      <c r="C2" s="43">
        <v>0.25</v>
      </c>
      <c r="D2" s="43">
        <v>0.5</v>
      </c>
      <c r="E2" s="43">
        <v>0.75</v>
      </c>
      <c r="F2" s="48">
        <v>1</v>
      </c>
      <c r="G2" s="52">
        <v>0.5</v>
      </c>
      <c r="H2" s="53">
        <v>0.5</v>
      </c>
      <c r="I2" s="53">
        <v>0.75</v>
      </c>
      <c r="J2" s="53">
        <v>0.25</v>
      </c>
      <c r="K2" s="54">
        <v>0</v>
      </c>
    </row>
    <row r="3" spans="1:11" ht="15.75" thickBot="1" x14ac:dyDescent="0.3">
      <c r="A3" s="44" t="s">
        <v>48</v>
      </c>
      <c r="B3" s="43">
        <v>0</v>
      </c>
      <c r="C3" s="43">
        <v>0.25</v>
      </c>
      <c r="D3" s="43">
        <v>0.5</v>
      </c>
      <c r="E3" s="43">
        <v>0.75</v>
      </c>
      <c r="F3" s="48">
        <v>1</v>
      </c>
      <c r="G3" s="55">
        <v>0</v>
      </c>
      <c r="H3" s="51">
        <v>0.5</v>
      </c>
      <c r="I3" s="51">
        <v>0.25</v>
      </c>
      <c r="J3" s="51">
        <v>0.25</v>
      </c>
      <c r="K3" s="56">
        <v>1</v>
      </c>
    </row>
    <row r="4" spans="1:11" ht="26.25" thickBot="1" x14ac:dyDescent="0.3">
      <c r="A4" s="44" t="s">
        <v>49</v>
      </c>
      <c r="B4" s="43">
        <v>0</v>
      </c>
      <c r="C4" s="43">
        <v>0.25</v>
      </c>
      <c r="D4" s="43">
        <v>0.5</v>
      </c>
      <c r="E4" s="43">
        <v>0.75</v>
      </c>
      <c r="F4" s="48">
        <v>1</v>
      </c>
      <c r="G4" s="55">
        <v>0</v>
      </c>
      <c r="H4" s="51">
        <v>0.5</v>
      </c>
      <c r="I4" s="51">
        <v>0.75</v>
      </c>
      <c r="J4" s="51">
        <v>0.25</v>
      </c>
      <c r="K4" s="56">
        <v>0</v>
      </c>
    </row>
    <row r="5" spans="1:11" ht="15.75" thickBot="1" x14ac:dyDescent="0.3">
      <c r="A5" s="44" t="s">
        <v>50</v>
      </c>
      <c r="B5" s="43">
        <v>0</v>
      </c>
      <c r="C5" s="43">
        <v>0.25</v>
      </c>
      <c r="D5" s="43">
        <v>0.5</v>
      </c>
      <c r="E5" s="43">
        <v>0.75</v>
      </c>
      <c r="F5" s="48">
        <v>1</v>
      </c>
      <c r="G5" s="55">
        <v>0</v>
      </c>
      <c r="H5" s="51">
        <v>0</v>
      </c>
      <c r="I5" s="51">
        <v>0</v>
      </c>
      <c r="J5" s="51">
        <v>0</v>
      </c>
      <c r="K5" s="56">
        <v>0</v>
      </c>
    </row>
    <row r="6" spans="1:11" ht="15.75" thickBot="1" x14ac:dyDescent="0.3">
      <c r="A6" s="44" t="s">
        <v>51</v>
      </c>
      <c r="B6" s="43">
        <v>0</v>
      </c>
      <c r="C6" s="43">
        <v>0.25</v>
      </c>
      <c r="D6" s="43">
        <v>0.5</v>
      </c>
      <c r="E6" s="43">
        <v>0.75</v>
      </c>
      <c r="F6" s="48">
        <v>1</v>
      </c>
      <c r="G6" s="55">
        <v>0.5</v>
      </c>
      <c r="H6" s="51">
        <v>0</v>
      </c>
      <c r="I6" s="51">
        <v>0.25</v>
      </c>
      <c r="J6" s="51">
        <v>0</v>
      </c>
      <c r="K6" s="56">
        <v>0</v>
      </c>
    </row>
    <row r="7" spans="1:11" ht="26.25" thickBot="1" x14ac:dyDescent="0.3">
      <c r="A7" s="44" t="s">
        <v>52</v>
      </c>
      <c r="B7" s="43">
        <v>0</v>
      </c>
      <c r="C7" s="43">
        <v>0.25</v>
      </c>
      <c r="D7" s="43">
        <v>0.5</v>
      </c>
      <c r="E7" s="43">
        <v>0.75</v>
      </c>
      <c r="F7" s="48">
        <v>1</v>
      </c>
      <c r="G7" s="55">
        <v>0</v>
      </c>
      <c r="H7" s="51">
        <v>0</v>
      </c>
      <c r="I7" s="51">
        <v>0</v>
      </c>
      <c r="J7" s="51">
        <v>0</v>
      </c>
      <c r="K7" s="56">
        <v>0</v>
      </c>
    </row>
    <row r="8" spans="1:11" ht="26.25" thickBot="1" x14ac:dyDescent="0.3">
      <c r="A8" s="44" t="s">
        <v>53</v>
      </c>
      <c r="B8" s="43">
        <v>0</v>
      </c>
      <c r="C8" s="43">
        <v>0.25</v>
      </c>
      <c r="D8" s="43">
        <v>0.5</v>
      </c>
      <c r="E8" s="43">
        <v>0.75</v>
      </c>
      <c r="F8" s="48">
        <v>1</v>
      </c>
      <c r="G8" s="55">
        <v>0.5</v>
      </c>
      <c r="H8" s="51">
        <v>0</v>
      </c>
      <c r="I8" s="51">
        <v>0.25</v>
      </c>
      <c r="J8" s="51">
        <v>0.25</v>
      </c>
      <c r="K8" s="56">
        <v>0</v>
      </c>
    </row>
    <row r="9" spans="1:11" ht="15.75" thickBot="1" x14ac:dyDescent="0.3">
      <c r="A9" s="44" t="s">
        <v>54</v>
      </c>
      <c r="B9" s="43">
        <v>0</v>
      </c>
      <c r="C9" s="43">
        <v>0.25</v>
      </c>
      <c r="D9" s="43">
        <v>0.5</v>
      </c>
      <c r="E9" s="43">
        <v>0.75</v>
      </c>
      <c r="F9" s="48">
        <v>1</v>
      </c>
      <c r="G9" s="57">
        <v>0.5</v>
      </c>
      <c r="H9" s="58">
        <v>0</v>
      </c>
      <c r="I9" s="58">
        <v>0</v>
      </c>
      <c r="J9" s="58">
        <v>0.75</v>
      </c>
      <c r="K9" s="59">
        <v>0</v>
      </c>
    </row>
    <row r="10" spans="1:11" x14ac:dyDescent="0.25">
      <c r="F10" t="s">
        <v>55</v>
      </c>
      <c r="G10" s="2">
        <f>(AVERAGE(G2:G9))</f>
        <v>0.25</v>
      </c>
      <c r="H10" s="2">
        <f t="shared" ref="H10:K10" si="0">(AVERAGE(H2:H9))</f>
        <v>0.1875</v>
      </c>
      <c r="I10" s="2">
        <f t="shared" si="0"/>
        <v>0.28125</v>
      </c>
      <c r="J10" s="2">
        <f t="shared" si="0"/>
        <v>0.21875</v>
      </c>
      <c r="K10" s="2">
        <f t="shared" si="0"/>
        <v>0.125</v>
      </c>
    </row>
    <row r="11" spans="1:11" x14ac:dyDescent="0.25">
      <c r="F11" t="s">
        <v>56</v>
      </c>
      <c r="G11" s="2">
        <f>MAX(G2:G9)</f>
        <v>0.5</v>
      </c>
      <c r="H11" s="2">
        <f t="shared" ref="H11:K11" si="1">MAX(H2:H9)</f>
        <v>0.5</v>
      </c>
      <c r="I11" s="2">
        <f t="shared" si="1"/>
        <v>0.75</v>
      </c>
      <c r="J11" s="2">
        <f t="shared" si="1"/>
        <v>0.75</v>
      </c>
      <c r="K11" s="2">
        <f t="shared" si="1"/>
        <v>1</v>
      </c>
    </row>
  </sheetData>
  <pageMargins left="0.511811024" right="0.511811024" top="0.78740157499999996" bottom="0.78740157499999996" header="0.31496062000000002" footer="0.3149606200000000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8C466-B37A-BA49-958D-8D8DADC4A100}">
  <dimension ref="A1:X36"/>
  <sheetViews>
    <sheetView workbookViewId="0">
      <selection activeCell="O10" sqref="O10"/>
    </sheetView>
  </sheetViews>
  <sheetFormatPr defaultColWidth="11.42578125" defaultRowHeight="15" x14ac:dyDescent="0.25"/>
  <sheetData>
    <row r="1" spans="1:24" x14ac:dyDescent="0.25">
      <c r="A1" s="183" t="s">
        <v>384</v>
      </c>
      <c r="B1" s="183" t="s">
        <v>331</v>
      </c>
      <c r="C1" s="183" t="s">
        <v>11</v>
      </c>
      <c r="D1" s="183" t="s">
        <v>12</v>
      </c>
      <c r="E1" s="183" t="s">
        <v>9</v>
      </c>
      <c r="F1" s="183" t="s">
        <v>8</v>
      </c>
      <c r="G1" s="183"/>
      <c r="H1" s="183"/>
      <c r="I1" s="183"/>
      <c r="J1" s="183"/>
      <c r="K1" s="183"/>
      <c r="L1" s="183"/>
      <c r="M1" s="183"/>
      <c r="N1" s="183"/>
      <c r="O1" s="183"/>
      <c r="P1" s="183"/>
      <c r="Q1" s="183"/>
      <c r="R1" s="183"/>
      <c r="S1" s="183"/>
      <c r="T1" s="183"/>
      <c r="U1" s="183"/>
      <c r="V1" s="183"/>
      <c r="W1" s="183"/>
      <c r="X1" s="183"/>
    </row>
    <row r="2" spans="1:24" x14ac:dyDescent="0.25">
      <c r="A2" s="183" t="s">
        <v>387</v>
      </c>
      <c r="B2" s="183">
        <v>25</v>
      </c>
      <c r="C2" s="183">
        <v>75</v>
      </c>
      <c r="D2" s="183">
        <v>100</v>
      </c>
      <c r="E2" s="183">
        <v>0</v>
      </c>
      <c r="F2" s="183">
        <v>75</v>
      </c>
      <c r="G2" s="183"/>
      <c r="H2" s="183"/>
      <c r="I2" s="183"/>
      <c r="J2" s="183"/>
      <c r="K2" s="183"/>
      <c r="L2" s="183"/>
      <c r="M2" s="183"/>
      <c r="N2" s="183"/>
      <c r="O2" s="183"/>
      <c r="P2" s="183"/>
      <c r="Q2" s="183"/>
      <c r="R2" s="183"/>
      <c r="S2" s="183"/>
      <c r="T2" s="183"/>
      <c r="U2" s="183"/>
      <c r="V2" s="183"/>
      <c r="W2" s="183"/>
      <c r="X2" s="183"/>
    </row>
    <row r="3" spans="1:24" x14ac:dyDescent="0.25">
      <c r="A3" s="183" t="s">
        <v>388</v>
      </c>
      <c r="B3" s="183">
        <v>50</v>
      </c>
      <c r="C3" s="183">
        <v>75</v>
      </c>
      <c r="D3" s="183">
        <v>100</v>
      </c>
      <c r="E3" s="183">
        <v>50</v>
      </c>
      <c r="F3" s="183">
        <v>75</v>
      </c>
      <c r="G3" s="183"/>
      <c r="H3" s="183"/>
      <c r="I3" s="183"/>
      <c r="J3" s="183"/>
      <c r="K3" s="183"/>
      <c r="L3" s="183"/>
      <c r="M3" s="183"/>
      <c r="N3" s="183"/>
      <c r="O3" s="183"/>
      <c r="P3" s="183"/>
      <c r="Q3" s="183"/>
      <c r="R3" s="183"/>
      <c r="S3" s="183"/>
      <c r="T3" s="183"/>
      <c r="U3" s="183"/>
      <c r="V3" s="183"/>
      <c r="W3" s="183"/>
      <c r="X3" s="183"/>
    </row>
    <row r="4" spans="1:24" x14ac:dyDescent="0.25">
      <c r="A4" s="183" t="s">
        <v>389</v>
      </c>
      <c r="B4" s="183">
        <v>50</v>
      </c>
      <c r="C4" s="183">
        <v>75</v>
      </c>
      <c r="D4" s="183">
        <v>100</v>
      </c>
      <c r="E4" s="183">
        <v>50</v>
      </c>
      <c r="F4" s="183">
        <v>75</v>
      </c>
      <c r="G4" s="183"/>
      <c r="H4" s="183"/>
      <c r="I4" s="183"/>
      <c r="J4" s="183"/>
      <c r="K4" s="183"/>
      <c r="L4" s="183"/>
      <c r="M4" s="183"/>
      <c r="N4" s="183"/>
      <c r="O4" s="183"/>
      <c r="P4" s="183"/>
      <c r="Q4" s="183"/>
      <c r="R4" s="183"/>
      <c r="S4" s="183"/>
      <c r="T4" s="183"/>
      <c r="U4" s="183"/>
      <c r="V4" s="183"/>
      <c r="W4" s="183"/>
      <c r="X4" s="183"/>
    </row>
    <row r="5" spans="1:24" x14ac:dyDescent="0.25">
      <c r="A5" s="183" t="s">
        <v>390</v>
      </c>
      <c r="B5" s="183">
        <v>25</v>
      </c>
      <c r="C5" s="183">
        <v>75</v>
      </c>
      <c r="D5" s="183">
        <v>100</v>
      </c>
      <c r="E5" s="183">
        <v>50</v>
      </c>
      <c r="F5" s="183">
        <v>50</v>
      </c>
      <c r="G5" s="183"/>
      <c r="H5" s="183"/>
      <c r="I5" s="183"/>
      <c r="J5" s="183"/>
      <c r="K5" s="183"/>
      <c r="L5" s="183"/>
      <c r="M5" s="183"/>
      <c r="N5" s="183"/>
      <c r="O5" s="183"/>
      <c r="P5" s="183"/>
      <c r="Q5" s="183"/>
      <c r="R5" s="183"/>
      <c r="S5" s="183"/>
      <c r="T5" s="183"/>
      <c r="U5" s="183"/>
      <c r="V5" s="183"/>
      <c r="W5" s="183"/>
      <c r="X5" s="183"/>
    </row>
    <row r="6" spans="1:24" x14ac:dyDescent="0.25">
      <c r="A6" s="183" t="s">
        <v>391</v>
      </c>
      <c r="B6" s="183">
        <v>75</v>
      </c>
      <c r="C6" s="183">
        <v>100</v>
      </c>
      <c r="D6" s="183">
        <v>100</v>
      </c>
      <c r="E6" s="183">
        <v>75</v>
      </c>
      <c r="F6" s="183">
        <v>100</v>
      </c>
      <c r="G6" s="183"/>
      <c r="H6" s="183"/>
      <c r="I6" s="183"/>
      <c r="J6" s="183"/>
      <c r="K6" s="183"/>
      <c r="L6" s="183"/>
      <c r="M6" s="183"/>
      <c r="N6" s="183"/>
      <c r="O6" s="183"/>
      <c r="P6" s="183"/>
      <c r="Q6" s="183"/>
      <c r="R6" s="183"/>
      <c r="S6" s="183"/>
      <c r="T6" s="183"/>
      <c r="U6" s="183"/>
      <c r="V6" s="183"/>
      <c r="W6" s="183"/>
      <c r="X6" s="183"/>
    </row>
    <row r="7" spans="1:24" x14ac:dyDescent="0.25">
      <c r="A7" s="183"/>
      <c r="B7" s="183"/>
      <c r="C7" s="183"/>
      <c r="D7" s="183"/>
      <c r="E7" s="183"/>
      <c r="F7" s="183"/>
      <c r="G7" s="183"/>
      <c r="H7" s="183"/>
      <c r="I7" s="183"/>
      <c r="J7" s="183"/>
      <c r="K7" s="183"/>
      <c r="L7" s="183"/>
      <c r="M7" s="183"/>
      <c r="N7" s="183"/>
      <c r="O7" s="183"/>
      <c r="P7" s="183"/>
      <c r="Q7" s="183"/>
      <c r="R7" s="183"/>
      <c r="S7" s="183"/>
      <c r="T7" s="183"/>
      <c r="U7" s="183"/>
      <c r="V7" s="183"/>
      <c r="W7" s="183"/>
      <c r="X7" s="183"/>
    </row>
    <row r="8" spans="1:24" x14ac:dyDescent="0.25">
      <c r="A8" s="183"/>
      <c r="B8" s="183"/>
      <c r="C8" s="183"/>
      <c r="D8" s="183"/>
      <c r="E8" s="183"/>
      <c r="F8" s="183"/>
      <c r="G8" s="183"/>
      <c r="H8" s="183"/>
      <c r="I8" s="183"/>
      <c r="J8" s="183"/>
      <c r="K8" s="183"/>
      <c r="L8" s="183"/>
      <c r="M8" s="183"/>
      <c r="N8" s="183"/>
      <c r="O8" s="183"/>
      <c r="P8" s="183"/>
      <c r="Q8" s="183"/>
      <c r="R8" s="183"/>
      <c r="S8" s="183"/>
      <c r="T8" s="183"/>
      <c r="U8" s="183"/>
      <c r="V8" s="183"/>
      <c r="W8" s="183"/>
      <c r="X8" s="183"/>
    </row>
    <row r="9" spans="1:24" x14ac:dyDescent="0.25">
      <c r="A9" s="183"/>
      <c r="B9" s="183"/>
      <c r="C9" s="183"/>
      <c r="D9" s="183"/>
      <c r="E9" s="183"/>
      <c r="F9" s="183"/>
      <c r="G9" s="183"/>
      <c r="H9" s="183"/>
      <c r="I9" s="183"/>
      <c r="J9" s="183"/>
      <c r="K9" s="183"/>
      <c r="L9" s="183"/>
      <c r="M9" s="183"/>
      <c r="N9" s="183"/>
      <c r="O9" s="183"/>
      <c r="P9" s="183"/>
      <c r="Q9" s="183"/>
      <c r="R9" s="183"/>
      <c r="S9" s="183"/>
      <c r="T9" s="183"/>
      <c r="U9" s="183"/>
      <c r="V9" s="183"/>
      <c r="W9" s="183"/>
      <c r="X9" s="183"/>
    </row>
    <row r="10" spans="1:24" x14ac:dyDescent="0.25">
      <c r="A10" s="183"/>
      <c r="B10" s="183"/>
      <c r="C10" s="183"/>
      <c r="D10" s="183"/>
      <c r="E10" s="183"/>
      <c r="F10" s="183"/>
      <c r="G10" s="183"/>
      <c r="H10" s="183"/>
      <c r="I10" s="183"/>
      <c r="J10" s="183"/>
      <c r="K10" s="183"/>
      <c r="L10" s="183"/>
      <c r="M10" s="183"/>
      <c r="N10" s="183"/>
      <c r="O10" s="183"/>
      <c r="P10" s="183"/>
      <c r="Q10" s="183"/>
      <c r="R10" s="183"/>
      <c r="S10" s="183"/>
      <c r="T10" s="183"/>
      <c r="U10" s="183"/>
      <c r="V10" s="183"/>
      <c r="W10" s="183"/>
      <c r="X10" s="183"/>
    </row>
    <row r="11" spans="1:24" x14ac:dyDescent="0.25">
      <c r="A11" s="183"/>
      <c r="B11" s="183"/>
      <c r="C11" s="183"/>
      <c r="D11" s="183"/>
      <c r="E11" s="183"/>
      <c r="F11" s="183"/>
      <c r="G11" s="183"/>
      <c r="H11" s="183"/>
      <c r="I11" s="183"/>
      <c r="J11" s="183"/>
      <c r="K11" s="183"/>
      <c r="L11" s="183"/>
      <c r="M11" s="183"/>
      <c r="N11" s="183"/>
      <c r="O11" s="183"/>
      <c r="P11" s="183"/>
      <c r="Q11" s="183"/>
      <c r="R11" s="183"/>
      <c r="S11" s="183"/>
      <c r="T11" s="183"/>
      <c r="U11" s="183"/>
      <c r="V11" s="183"/>
      <c r="W11" s="183"/>
      <c r="X11" s="183"/>
    </row>
    <row r="12" spans="1:24" x14ac:dyDescent="0.25">
      <c r="A12" s="183"/>
      <c r="B12" s="183"/>
      <c r="C12" s="183"/>
      <c r="D12" s="183"/>
      <c r="E12" s="183"/>
      <c r="F12" s="183"/>
      <c r="G12" s="183"/>
      <c r="H12" s="183"/>
      <c r="I12" s="183"/>
      <c r="J12" s="183"/>
      <c r="K12" s="183"/>
      <c r="L12" s="183"/>
      <c r="M12" s="183"/>
      <c r="N12" s="183"/>
      <c r="O12" s="183"/>
      <c r="P12" s="183"/>
      <c r="Q12" s="183"/>
      <c r="R12" s="183"/>
      <c r="S12" s="183"/>
      <c r="T12" s="183"/>
      <c r="U12" s="183"/>
      <c r="V12" s="183"/>
      <c r="W12" s="183"/>
      <c r="X12" s="183"/>
    </row>
    <row r="13" spans="1:24" x14ac:dyDescent="0.25">
      <c r="A13" s="183"/>
      <c r="B13" s="183"/>
      <c r="C13" s="183"/>
      <c r="D13" s="183"/>
      <c r="E13" s="183"/>
      <c r="F13" s="183"/>
      <c r="G13" s="183"/>
      <c r="H13" s="183"/>
      <c r="I13" s="183"/>
      <c r="J13" s="183"/>
      <c r="K13" s="183"/>
      <c r="L13" s="183"/>
      <c r="M13" s="183"/>
      <c r="N13" s="183"/>
      <c r="O13" s="183"/>
      <c r="P13" s="183"/>
      <c r="Q13" s="183"/>
      <c r="R13" s="183"/>
      <c r="S13" s="183"/>
      <c r="T13" s="183"/>
      <c r="U13" s="183"/>
      <c r="V13" s="183"/>
      <c r="W13" s="183"/>
      <c r="X13" s="183"/>
    </row>
    <row r="14" spans="1:24" x14ac:dyDescent="0.25">
      <c r="A14" s="183"/>
      <c r="B14" s="183"/>
      <c r="C14" s="183"/>
      <c r="D14" s="183"/>
      <c r="E14" s="183"/>
      <c r="F14" s="183"/>
      <c r="G14" s="183"/>
      <c r="H14" s="183"/>
      <c r="I14" s="183"/>
      <c r="J14" s="183"/>
      <c r="K14" s="183"/>
      <c r="L14" s="183"/>
      <c r="M14" s="183"/>
      <c r="N14" s="183"/>
      <c r="O14" s="183"/>
      <c r="P14" s="183"/>
      <c r="Q14" s="183"/>
      <c r="R14" s="183"/>
      <c r="S14" s="183"/>
      <c r="T14" s="183"/>
      <c r="U14" s="183"/>
      <c r="V14" s="183"/>
      <c r="W14" s="183"/>
      <c r="X14" s="183"/>
    </row>
    <row r="15" spans="1:24" x14ac:dyDescent="0.25">
      <c r="A15" s="183"/>
      <c r="B15" s="183"/>
      <c r="C15" s="183"/>
      <c r="D15" s="183"/>
      <c r="E15" s="183"/>
      <c r="F15" s="183"/>
      <c r="G15" s="183"/>
      <c r="H15" s="183"/>
      <c r="I15" s="183"/>
      <c r="J15" s="183"/>
      <c r="K15" s="183"/>
      <c r="L15" s="183"/>
      <c r="M15" s="183"/>
      <c r="N15" s="183"/>
      <c r="O15" s="183"/>
      <c r="P15" s="183"/>
      <c r="Q15" s="183"/>
      <c r="R15" s="183"/>
      <c r="S15" s="183"/>
      <c r="T15" s="183"/>
      <c r="U15" s="183"/>
      <c r="V15" s="183"/>
      <c r="W15" s="183"/>
      <c r="X15" s="183"/>
    </row>
    <row r="16" spans="1:24" x14ac:dyDescent="0.25">
      <c r="A16" s="183"/>
      <c r="B16" s="183"/>
      <c r="C16" s="183"/>
      <c r="D16" s="183"/>
      <c r="E16" s="183"/>
      <c r="F16" s="183"/>
      <c r="G16" s="183"/>
      <c r="H16" s="183"/>
      <c r="I16" s="183"/>
      <c r="J16" s="183"/>
      <c r="K16" s="183"/>
      <c r="L16" s="183"/>
      <c r="M16" s="183"/>
      <c r="N16" s="183"/>
      <c r="O16" s="183"/>
      <c r="P16" s="183"/>
      <c r="Q16" s="183"/>
      <c r="R16" s="183"/>
      <c r="S16" s="183"/>
      <c r="T16" s="183"/>
      <c r="U16" s="183"/>
      <c r="V16" s="183"/>
      <c r="W16" s="183"/>
      <c r="X16" s="183"/>
    </row>
    <row r="17" spans="1:24" x14ac:dyDescent="0.25">
      <c r="A17" s="183"/>
      <c r="B17" s="183"/>
      <c r="C17" s="183"/>
      <c r="D17" s="183"/>
      <c r="E17" s="183"/>
      <c r="F17" s="183"/>
      <c r="G17" s="183"/>
      <c r="H17" s="183"/>
      <c r="I17" s="183"/>
      <c r="J17" s="183"/>
      <c r="K17" s="183"/>
      <c r="L17" s="183"/>
      <c r="M17" s="183"/>
      <c r="N17" s="183"/>
      <c r="O17" s="183"/>
      <c r="P17" s="183"/>
      <c r="Q17" s="183"/>
      <c r="R17" s="183"/>
      <c r="S17" s="183"/>
      <c r="T17" s="183"/>
      <c r="U17" s="183"/>
      <c r="V17" s="183"/>
      <c r="W17" s="183"/>
      <c r="X17" s="183"/>
    </row>
    <row r="18" spans="1:24" x14ac:dyDescent="0.25">
      <c r="A18" s="183"/>
      <c r="B18" s="183"/>
      <c r="C18" s="183"/>
      <c r="D18" s="183"/>
      <c r="E18" s="183"/>
      <c r="F18" s="183"/>
      <c r="G18" s="183"/>
      <c r="H18" s="183"/>
      <c r="I18" s="183"/>
      <c r="J18" s="183"/>
      <c r="K18" s="183"/>
      <c r="L18" s="183"/>
      <c r="M18" s="183"/>
      <c r="N18" s="183"/>
      <c r="O18" s="183"/>
      <c r="P18" s="183"/>
      <c r="Q18" s="183"/>
      <c r="R18" s="183"/>
      <c r="S18" s="183"/>
      <c r="T18" s="183"/>
      <c r="U18" s="183"/>
      <c r="V18" s="183"/>
      <c r="W18" s="183"/>
      <c r="X18" s="183"/>
    </row>
    <row r="19" spans="1:24" x14ac:dyDescent="0.25">
      <c r="A19" s="183"/>
      <c r="B19" s="183"/>
      <c r="C19" s="183"/>
      <c r="D19" s="183"/>
      <c r="E19" s="183"/>
      <c r="F19" s="183"/>
      <c r="G19" s="183"/>
      <c r="H19" s="183"/>
      <c r="I19" s="183"/>
      <c r="J19" s="183"/>
      <c r="K19" s="183"/>
      <c r="L19" s="183"/>
      <c r="M19" s="183"/>
      <c r="N19" s="183"/>
      <c r="O19" s="183"/>
      <c r="P19" s="183"/>
      <c r="Q19" s="183"/>
      <c r="R19" s="183"/>
      <c r="S19" s="183"/>
      <c r="T19" s="183"/>
      <c r="U19" s="183"/>
      <c r="V19" s="183"/>
      <c r="W19" s="183"/>
      <c r="X19" s="183"/>
    </row>
    <row r="20" spans="1:24" x14ac:dyDescent="0.25">
      <c r="A20" s="183"/>
      <c r="B20" s="183"/>
      <c r="C20" s="183"/>
      <c r="D20" s="183"/>
      <c r="E20" s="183"/>
      <c r="F20" s="183"/>
      <c r="G20" s="183"/>
      <c r="H20" s="183"/>
      <c r="I20" s="183"/>
      <c r="J20" s="183"/>
      <c r="K20" s="183"/>
      <c r="L20" s="183"/>
      <c r="M20" s="183"/>
      <c r="N20" s="183"/>
      <c r="O20" s="183"/>
      <c r="P20" s="183"/>
      <c r="Q20" s="183"/>
      <c r="R20" s="183"/>
      <c r="S20" s="183"/>
      <c r="T20" s="183"/>
      <c r="U20" s="183"/>
      <c r="V20" s="183"/>
      <c r="W20" s="183"/>
      <c r="X20" s="183"/>
    </row>
    <row r="21" spans="1:24" x14ac:dyDescent="0.25">
      <c r="A21" s="183"/>
      <c r="B21" s="183"/>
      <c r="C21" s="183"/>
      <c r="D21" s="183"/>
      <c r="E21" s="183"/>
      <c r="F21" s="183"/>
      <c r="G21" s="183"/>
      <c r="H21" s="183"/>
      <c r="I21" s="183"/>
      <c r="J21" s="183"/>
      <c r="K21" s="183"/>
      <c r="L21" s="183"/>
      <c r="M21" s="183"/>
      <c r="N21" s="183"/>
      <c r="O21" s="183"/>
      <c r="P21" s="183"/>
      <c r="Q21" s="183"/>
      <c r="R21" s="183"/>
      <c r="S21" s="183"/>
      <c r="T21" s="183"/>
      <c r="U21" s="183"/>
      <c r="V21" s="183"/>
      <c r="W21" s="183"/>
      <c r="X21" s="183"/>
    </row>
    <row r="22" spans="1:24" x14ac:dyDescent="0.25">
      <c r="A22" s="183"/>
      <c r="B22" s="183"/>
      <c r="C22" s="183"/>
      <c r="D22" s="183"/>
      <c r="E22" s="183"/>
      <c r="F22" s="183"/>
      <c r="G22" s="183"/>
      <c r="H22" s="183"/>
      <c r="I22" s="183"/>
      <c r="J22" s="183"/>
      <c r="K22" s="183"/>
      <c r="L22" s="183"/>
      <c r="M22" s="183"/>
      <c r="N22" s="183"/>
      <c r="O22" s="183"/>
      <c r="P22" s="183"/>
      <c r="Q22" s="183"/>
      <c r="R22" s="183"/>
      <c r="S22" s="183"/>
      <c r="T22" s="183"/>
      <c r="U22" s="183"/>
      <c r="V22" s="183"/>
      <c r="W22" s="183"/>
      <c r="X22" s="183"/>
    </row>
    <row r="23" spans="1:24" x14ac:dyDescent="0.25">
      <c r="A23" s="183"/>
      <c r="B23" s="183"/>
      <c r="C23" s="183"/>
      <c r="D23" s="183"/>
      <c r="E23" s="183"/>
      <c r="F23" s="183"/>
      <c r="G23" s="183"/>
      <c r="H23" s="183"/>
      <c r="I23" s="183"/>
      <c r="J23" s="183"/>
      <c r="K23" s="183"/>
      <c r="L23" s="183"/>
      <c r="M23" s="183"/>
      <c r="N23" s="183"/>
      <c r="O23" s="183"/>
      <c r="P23" s="183"/>
      <c r="Q23" s="183"/>
      <c r="R23" s="183"/>
      <c r="S23" s="183"/>
      <c r="T23" s="183"/>
      <c r="U23" s="183"/>
      <c r="V23" s="183"/>
      <c r="W23" s="183"/>
      <c r="X23" s="183"/>
    </row>
    <row r="24" spans="1:24" x14ac:dyDescent="0.25">
      <c r="A24" s="183"/>
      <c r="B24" s="183"/>
      <c r="C24" s="183"/>
      <c r="D24" s="183"/>
      <c r="E24" s="183"/>
      <c r="F24" s="183"/>
      <c r="G24" s="183"/>
      <c r="H24" s="183"/>
      <c r="I24" s="183"/>
      <c r="J24" s="183"/>
      <c r="K24" s="183"/>
      <c r="L24" s="183"/>
      <c r="M24" s="183"/>
      <c r="N24" s="183"/>
      <c r="O24" s="183"/>
      <c r="P24" s="183"/>
      <c r="Q24" s="183"/>
      <c r="R24" s="183"/>
      <c r="S24" s="183"/>
      <c r="T24" s="183"/>
      <c r="U24" s="183"/>
      <c r="V24" s="183"/>
      <c r="W24" s="183"/>
      <c r="X24" s="183"/>
    </row>
    <row r="25" spans="1:24" x14ac:dyDescent="0.25">
      <c r="A25" s="183"/>
      <c r="B25" s="183"/>
      <c r="C25" s="183"/>
      <c r="D25" s="183"/>
      <c r="E25" s="183"/>
      <c r="F25" s="183"/>
      <c r="G25" s="183"/>
      <c r="H25" s="183"/>
      <c r="I25" s="183"/>
      <c r="J25" s="183"/>
      <c r="K25" s="183"/>
      <c r="L25" s="183"/>
      <c r="M25" s="183"/>
      <c r="N25" s="183"/>
      <c r="O25" s="183"/>
      <c r="P25" s="183"/>
      <c r="Q25" s="183"/>
      <c r="R25" s="183"/>
      <c r="S25" s="183"/>
      <c r="T25" s="183"/>
      <c r="U25" s="183"/>
      <c r="V25" s="183"/>
      <c r="W25" s="183"/>
      <c r="X25" s="183"/>
    </row>
    <row r="26" spans="1:24" x14ac:dyDescent="0.25">
      <c r="A26" s="183"/>
      <c r="B26" s="183"/>
      <c r="C26" s="183"/>
      <c r="D26" s="183"/>
      <c r="E26" s="183"/>
      <c r="F26" s="183"/>
      <c r="G26" s="183"/>
      <c r="H26" s="183"/>
      <c r="I26" s="183"/>
      <c r="J26" s="183"/>
      <c r="K26" s="183"/>
      <c r="L26" s="183"/>
      <c r="M26" s="183"/>
      <c r="N26" s="183"/>
      <c r="O26" s="183"/>
      <c r="P26" s="183"/>
      <c r="Q26" s="183"/>
      <c r="R26" s="183"/>
      <c r="S26" s="183"/>
      <c r="T26" s="183"/>
      <c r="U26" s="183"/>
      <c r="V26" s="183"/>
      <c r="W26" s="183"/>
      <c r="X26" s="183"/>
    </row>
    <row r="27" spans="1:24" x14ac:dyDescent="0.25">
      <c r="A27" s="183"/>
      <c r="B27" s="183"/>
      <c r="C27" s="183"/>
      <c r="D27" s="183"/>
      <c r="E27" s="183"/>
      <c r="F27" s="183"/>
      <c r="G27" s="183"/>
      <c r="H27" s="183"/>
      <c r="I27" s="183"/>
      <c r="J27" s="183"/>
      <c r="K27" s="183"/>
      <c r="L27" s="183"/>
      <c r="M27" s="183"/>
      <c r="N27" s="183"/>
      <c r="O27" s="183"/>
      <c r="P27" s="183"/>
      <c r="Q27" s="183"/>
      <c r="R27" s="183"/>
      <c r="S27" s="183"/>
      <c r="T27" s="183"/>
      <c r="U27" s="183"/>
      <c r="V27" s="183"/>
      <c r="W27" s="183"/>
      <c r="X27" s="183"/>
    </row>
    <row r="28" spans="1:24" x14ac:dyDescent="0.25">
      <c r="A28" s="183"/>
      <c r="B28" s="183"/>
      <c r="C28" s="183"/>
      <c r="D28" s="183"/>
      <c r="E28" s="183"/>
      <c r="F28" s="183"/>
      <c r="G28" s="183"/>
      <c r="H28" s="183"/>
      <c r="I28" s="183"/>
      <c r="J28" s="183"/>
      <c r="K28" s="183"/>
      <c r="L28" s="183"/>
      <c r="M28" s="183"/>
      <c r="N28" s="183"/>
      <c r="O28" s="183"/>
      <c r="P28" s="183"/>
      <c r="Q28" s="183"/>
      <c r="R28" s="183"/>
      <c r="S28" s="183"/>
      <c r="T28" s="183"/>
      <c r="U28" s="183"/>
      <c r="V28" s="183"/>
      <c r="W28" s="183"/>
      <c r="X28" s="183"/>
    </row>
    <row r="29" spans="1:24" x14ac:dyDescent="0.25">
      <c r="A29" s="183"/>
      <c r="B29" s="183"/>
      <c r="C29" s="183"/>
      <c r="D29" s="183"/>
      <c r="E29" s="183"/>
      <c r="F29" s="183"/>
      <c r="G29" s="183"/>
      <c r="H29" s="183"/>
      <c r="I29" s="183"/>
      <c r="J29" s="183"/>
      <c r="K29" s="183"/>
      <c r="L29" s="183"/>
      <c r="M29" s="183"/>
      <c r="N29" s="183"/>
      <c r="O29" s="183"/>
      <c r="P29" s="183"/>
      <c r="Q29" s="183"/>
      <c r="R29" s="183"/>
      <c r="S29" s="183"/>
      <c r="T29" s="183"/>
      <c r="U29" s="183"/>
      <c r="V29" s="183"/>
      <c r="W29" s="183"/>
      <c r="X29" s="183"/>
    </row>
    <row r="30" spans="1:24" x14ac:dyDescent="0.25">
      <c r="A30" s="183"/>
      <c r="B30" s="183"/>
      <c r="C30" s="183"/>
      <c r="D30" s="183"/>
      <c r="E30" s="183"/>
      <c r="F30" s="183"/>
      <c r="G30" s="183"/>
      <c r="H30" s="183"/>
      <c r="I30" s="183"/>
      <c r="J30" s="183"/>
      <c r="K30" s="183"/>
      <c r="L30" s="183"/>
      <c r="M30" s="183"/>
      <c r="N30" s="183"/>
      <c r="O30" s="183"/>
      <c r="P30" s="183"/>
      <c r="Q30" s="183"/>
      <c r="R30" s="183"/>
      <c r="S30" s="183"/>
      <c r="T30" s="183"/>
      <c r="U30" s="183"/>
      <c r="V30" s="183"/>
      <c r="W30" s="183"/>
      <c r="X30" s="183"/>
    </row>
    <row r="31" spans="1:24" x14ac:dyDescent="0.25">
      <c r="A31" s="183"/>
      <c r="B31" s="183"/>
      <c r="C31" s="183"/>
      <c r="D31" s="183"/>
      <c r="E31" s="183"/>
      <c r="F31" s="183"/>
      <c r="G31" s="183"/>
      <c r="H31" s="183"/>
      <c r="I31" s="183"/>
      <c r="J31" s="183"/>
      <c r="K31" s="183"/>
      <c r="L31" s="183"/>
      <c r="M31" s="183"/>
      <c r="N31" s="183"/>
      <c r="O31" s="183"/>
      <c r="P31" s="183"/>
      <c r="Q31" s="183"/>
      <c r="R31" s="183"/>
      <c r="S31" s="183"/>
      <c r="T31" s="183"/>
      <c r="U31" s="183"/>
      <c r="V31" s="183"/>
      <c r="W31" s="183"/>
      <c r="X31" s="183"/>
    </row>
    <row r="32" spans="1:24" x14ac:dyDescent="0.25">
      <c r="A32" s="183"/>
      <c r="B32" s="183"/>
      <c r="C32" s="183"/>
      <c r="D32" s="183"/>
      <c r="E32" s="183"/>
      <c r="F32" s="183"/>
      <c r="G32" s="183"/>
      <c r="H32" s="183"/>
      <c r="I32" s="183"/>
      <c r="J32" s="183"/>
      <c r="K32" s="183"/>
      <c r="L32" s="183"/>
      <c r="M32" s="183"/>
      <c r="N32" s="183"/>
      <c r="O32" s="183"/>
      <c r="P32" s="183"/>
      <c r="Q32" s="183"/>
      <c r="R32" s="183"/>
      <c r="S32" s="183"/>
      <c r="T32" s="183"/>
      <c r="U32" s="183"/>
      <c r="V32" s="183"/>
      <c r="W32" s="183"/>
      <c r="X32" s="183"/>
    </row>
    <row r="33" spans="1:24" x14ac:dyDescent="0.25">
      <c r="A33" s="183"/>
      <c r="B33" s="183"/>
      <c r="C33" s="183"/>
      <c r="D33" s="183"/>
      <c r="E33" s="183"/>
      <c r="F33" s="183"/>
      <c r="G33" s="183"/>
      <c r="H33" s="183"/>
      <c r="I33" s="183"/>
      <c r="J33" s="183"/>
      <c r="K33" s="183"/>
      <c r="L33" s="183"/>
      <c r="M33" s="183"/>
      <c r="N33" s="183"/>
      <c r="O33" s="183"/>
      <c r="P33" s="183"/>
      <c r="Q33" s="183"/>
      <c r="R33" s="183"/>
      <c r="S33" s="183"/>
      <c r="T33" s="183"/>
      <c r="U33" s="183"/>
      <c r="V33" s="183"/>
      <c r="W33" s="183"/>
      <c r="X33" s="183"/>
    </row>
    <row r="34" spans="1:24" x14ac:dyDescent="0.25">
      <c r="A34" s="183"/>
      <c r="B34" s="183"/>
      <c r="C34" s="183"/>
      <c r="D34" s="183"/>
      <c r="E34" s="183"/>
      <c r="F34" s="183"/>
      <c r="G34" s="183"/>
      <c r="H34" s="183"/>
      <c r="I34" s="183"/>
      <c r="J34" s="183"/>
      <c r="K34" s="183"/>
      <c r="L34" s="183"/>
      <c r="M34" s="183"/>
      <c r="N34" s="183"/>
      <c r="O34" s="183"/>
      <c r="P34" s="183"/>
      <c r="Q34" s="183"/>
      <c r="R34" s="183"/>
      <c r="S34" s="183"/>
      <c r="T34" s="183"/>
      <c r="U34" s="183"/>
      <c r="V34" s="183"/>
      <c r="W34" s="183"/>
      <c r="X34" s="183"/>
    </row>
    <row r="35" spans="1:24" x14ac:dyDescent="0.25">
      <c r="A35" s="183"/>
      <c r="B35" s="183"/>
      <c r="C35" s="183"/>
      <c r="D35" s="183"/>
      <c r="E35" s="183"/>
      <c r="F35" s="183"/>
      <c r="G35" s="183"/>
      <c r="H35" s="183"/>
      <c r="I35" s="183"/>
      <c r="J35" s="183"/>
      <c r="K35" s="183"/>
      <c r="L35" s="183"/>
      <c r="M35" s="183"/>
      <c r="N35" s="183"/>
      <c r="O35" s="183"/>
      <c r="P35" s="183"/>
      <c r="Q35" s="183"/>
      <c r="R35" s="183"/>
      <c r="S35" s="183"/>
      <c r="T35" s="183"/>
      <c r="U35" s="183"/>
      <c r="V35" s="183"/>
      <c r="W35" s="183"/>
      <c r="X35" s="183"/>
    </row>
    <row r="36" spans="1:24" x14ac:dyDescent="0.25">
      <c r="A36" s="183"/>
      <c r="B36" s="183"/>
      <c r="C36" s="183"/>
      <c r="D36" s="183"/>
      <c r="E36" s="183"/>
      <c r="F36" s="183"/>
      <c r="G36" s="183"/>
      <c r="H36" s="183"/>
      <c r="I36" s="183"/>
      <c r="J36" s="183"/>
      <c r="K36" s="183"/>
      <c r="L36" s="183"/>
      <c r="M36" s="183"/>
      <c r="N36" s="183"/>
      <c r="O36" s="183"/>
      <c r="P36" s="183"/>
      <c r="Q36" s="183"/>
      <c r="R36" s="183"/>
      <c r="S36" s="183"/>
      <c r="T36" s="183"/>
      <c r="U36" s="183"/>
      <c r="V36" s="183"/>
      <c r="W36" s="183"/>
      <c r="X36" s="183"/>
    </row>
  </sheetData>
  <pageMargins left="0.511811024" right="0.511811024" top="0.78740157499999996" bottom="0.78740157499999996" header="0.31496062000000002" footer="0.3149606200000000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A2F20-FEA8-3D4A-A576-A040787319C2}">
  <dimension ref="A1:T11"/>
  <sheetViews>
    <sheetView workbookViewId="0">
      <selection activeCell="J1" sqref="J1:N1"/>
    </sheetView>
  </sheetViews>
  <sheetFormatPr defaultColWidth="11.42578125" defaultRowHeight="15" x14ac:dyDescent="0.25"/>
  <cols>
    <col min="1" max="1" width="10.7109375" bestFit="1" customWidth="1"/>
    <col min="2" max="9" width="5.140625" bestFit="1" customWidth="1"/>
    <col min="11" max="11" width="11" bestFit="1" customWidth="1"/>
    <col min="12" max="12" width="19.85546875" bestFit="1" customWidth="1"/>
    <col min="13" max="13" width="9" bestFit="1" customWidth="1"/>
    <col min="14" max="14" width="18" bestFit="1" customWidth="1"/>
    <col min="17" max="18" width="11.7109375" bestFit="1" customWidth="1"/>
  </cols>
  <sheetData>
    <row r="1" spans="1:20" ht="16.5" thickBot="1" x14ac:dyDescent="0.3">
      <c r="A1" s="60"/>
      <c r="B1" s="61">
        <v>2016</v>
      </c>
      <c r="C1" s="61">
        <v>2017</v>
      </c>
      <c r="D1" s="61">
        <v>2018</v>
      </c>
      <c r="E1" s="61">
        <v>2019</v>
      </c>
      <c r="F1" s="61">
        <v>2020</v>
      </c>
      <c r="G1" s="61">
        <v>2021</v>
      </c>
      <c r="H1" s="61">
        <v>2022</v>
      </c>
      <c r="I1" s="67">
        <v>2023</v>
      </c>
      <c r="J1" s="68" t="s">
        <v>7</v>
      </c>
      <c r="K1" s="49" t="s">
        <v>11</v>
      </c>
      <c r="L1" s="49" t="s">
        <v>12</v>
      </c>
      <c r="M1" s="49" t="s">
        <v>8</v>
      </c>
      <c r="N1" s="50" t="s">
        <v>9</v>
      </c>
      <c r="O1" s="68" t="s">
        <v>7</v>
      </c>
      <c r="P1" s="49" t="s">
        <v>11</v>
      </c>
      <c r="Q1" s="49" t="s">
        <v>12</v>
      </c>
      <c r="R1" s="49" t="s">
        <v>8</v>
      </c>
      <c r="S1" s="50" t="s">
        <v>9</v>
      </c>
    </row>
    <row r="2" spans="1:20" ht="16.5" thickBot="1" x14ac:dyDescent="0.3">
      <c r="A2" s="62" t="s">
        <v>58</v>
      </c>
      <c r="B2" s="45">
        <v>0</v>
      </c>
      <c r="C2" s="45">
        <v>0</v>
      </c>
      <c r="D2" s="45">
        <v>0</v>
      </c>
      <c r="E2" s="45">
        <v>0</v>
      </c>
      <c r="F2" s="45">
        <v>0</v>
      </c>
      <c r="G2" s="45">
        <v>0</v>
      </c>
      <c r="H2" s="45">
        <v>2</v>
      </c>
      <c r="I2" s="64">
        <v>2</v>
      </c>
      <c r="J2" s="69">
        <v>0</v>
      </c>
      <c r="K2" s="65">
        <v>0</v>
      </c>
      <c r="L2" s="65">
        <v>130</v>
      </c>
      <c r="M2" s="66">
        <v>4</v>
      </c>
      <c r="N2" s="70"/>
      <c r="O2" s="55">
        <f>J2/$J$10</f>
        <v>0</v>
      </c>
      <c r="P2" s="55">
        <f>K2/$K$10</f>
        <v>0</v>
      </c>
      <c r="Q2" s="55">
        <f>L2/$L$10</f>
        <v>5.6034482758620691E-2</v>
      </c>
      <c r="R2" s="55">
        <f>M2/$M$10</f>
        <v>1.8779342723004695E-2</v>
      </c>
      <c r="S2" s="55">
        <f>N2/$N$10</f>
        <v>0</v>
      </c>
    </row>
    <row r="3" spans="1:20" ht="32.25" thickBot="1" x14ac:dyDescent="0.3">
      <c r="A3" s="62" t="s">
        <v>48</v>
      </c>
      <c r="B3" s="45">
        <v>0</v>
      </c>
      <c r="C3" s="45">
        <v>0</v>
      </c>
      <c r="D3" s="45">
        <v>0</v>
      </c>
      <c r="E3" s="45">
        <v>1</v>
      </c>
      <c r="F3" s="45">
        <v>0</v>
      </c>
      <c r="G3" s="45">
        <v>0</v>
      </c>
      <c r="H3" s="45">
        <v>0</v>
      </c>
      <c r="I3" s="64">
        <v>0</v>
      </c>
      <c r="J3" s="69">
        <v>0</v>
      </c>
      <c r="K3" s="65">
        <v>0</v>
      </c>
      <c r="L3" s="65">
        <v>4</v>
      </c>
      <c r="M3" s="66">
        <v>1</v>
      </c>
      <c r="N3" s="70">
        <v>1</v>
      </c>
      <c r="O3" s="55">
        <f t="shared" ref="O3:O9" si="0">J3/$J$10</f>
        <v>0</v>
      </c>
      <c r="P3" s="55">
        <f t="shared" ref="P3:P9" si="1">K3/$K$10</f>
        <v>0</v>
      </c>
      <c r="Q3" s="55">
        <f t="shared" ref="Q3:Q9" si="2">L3/$L$10</f>
        <v>1.7241379310344827E-3</v>
      </c>
      <c r="R3" s="55">
        <f t="shared" ref="R3:R9" si="3">M3/$M$10</f>
        <v>4.6948356807511738E-3</v>
      </c>
      <c r="S3" s="55">
        <f t="shared" ref="S3:S9" si="4">N3/$N$10</f>
        <v>2.1739130434782608E-2</v>
      </c>
    </row>
    <row r="4" spans="1:20" ht="32.25" thickBot="1" x14ac:dyDescent="0.3">
      <c r="A4" s="62" t="s">
        <v>49</v>
      </c>
      <c r="B4" s="45">
        <v>0</v>
      </c>
      <c r="C4" s="45">
        <v>0</v>
      </c>
      <c r="D4" s="45">
        <v>0</v>
      </c>
      <c r="E4" s="45">
        <v>1</v>
      </c>
      <c r="F4" s="45">
        <v>0</v>
      </c>
      <c r="G4" s="45">
        <v>0</v>
      </c>
      <c r="H4" s="45">
        <v>2</v>
      </c>
      <c r="I4" s="64">
        <v>2</v>
      </c>
      <c r="J4" s="69">
        <v>0</v>
      </c>
      <c r="K4" s="65">
        <v>0</v>
      </c>
      <c r="L4" s="65">
        <v>340</v>
      </c>
      <c r="M4" s="66">
        <v>1</v>
      </c>
      <c r="N4" s="70"/>
      <c r="O4" s="55">
        <f t="shared" si="0"/>
        <v>0</v>
      </c>
      <c r="P4" s="55">
        <f t="shared" si="1"/>
        <v>0</v>
      </c>
      <c r="Q4" s="55">
        <f t="shared" si="2"/>
        <v>0.14655172413793102</v>
      </c>
      <c r="R4" s="55">
        <f t="shared" si="3"/>
        <v>4.6948356807511738E-3</v>
      </c>
      <c r="S4" s="55">
        <f t="shared" si="4"/>
        <v>0</v>
      </c>
    </row>
    <row r="5" spans="1:20" ht="16.5" thickBot="1" x14ac:dyDescent="0.3">
      <c r="A5" s="62" t="s">
        <v>50</v>
      </c>
      <c r="B5" s="45">
        <v>0</v>
      </c>
      <c r="C5" s="45">
        <v>0</v>
      </c>
      <c r="D5" s="45">
        <v>0</v>
      </c>
      <c r="E5" s="45">
        <v>0</v>
      </c>
      <c r="F5" s="45">
        <v>0</v>
      </c>
      <c r="G5" s="45">
        <v>0</v>
      </c>
      <c r="H5" s="45">
        <v>0</v>
      </c>
      <c r="I5" s="64">
        <v>0</v>
      </c>
      <c r="J5" s="69">
        <v>0</v>
      </c>
      <c r="K5" s="65">
        <v>0</v>
      </c>
      <c r="L5" s="65">
        <v>0</v>
      </c>
      <c r="M5" s="66">
        <v>0</v>
      </c>
      <c r="N5" s="70"/>
      <c r="O5" s="55">
        <f t="shared" si="0"/>
        <v>0</v>
      </c>
      <c r="P5" s="55">
        <f t="shared" si="1"/>
        <v>0</v>
      </c>
      <c r="Q5" s="55">
        <f t="shared" si="2"/>
        <v>0</v>
      </c>
      <c r="R5" s="55">
        <f t="shared" si="3"/>
        <v>0</v>
      </c>
      <c r="S5" s="55">
        <f t="shared" si="4"/>
        <v>0</v>
      </c>
    </row>
    <row r="6" spans="1:20" ht="16.5" thickBot="1" x14ac:dyDescent="0.3">
      <c r="A6" s="62" t="s">
        <v>51</v>
      </c>
      <c r="B6" s="45">
        <v>0</v>
      </c>
      <c r="C6" s="45">
        <v>0</v>
      </c>
      <c r="D6" s="45">
        <v>0</v>
      </c>
      <c r="E6" s="45">
        <v>0</v>
      </c>
      <c r="F6" s="45">
        <v>0</v>
      </c>
      <c r="G6" s="45">
        <v>0</v>
      </c>
      <c r="H6" s="45">
        <v>0</v>
      </c>
      <c r="I6" s="64">
        <v>0</v>
      </c>
      <c r="J6" s="69">
        <v>0</v>
      </c>
      <c r="K6" s="65">
        <v>0</v>
      </c>
      <c r="L6" s="65">
        <v>4</v>
      </c>
      <c r="M6" s="66">
        <v>0</v>
      </c>
      <c r="N6" s="70"/>
      <c r="O6" s="55">
        <f t="shared" si="0"/>
        <v>0</v>
      </c>
      <c r="P6" s="55">
        <f t="shared" si="1"/>
        <v>0</v>
      </c>
      <c r="Q6" s="55">
        <f t="shared" si="2"/>
        <v>1.7241379310344827E-3</v>
      </c>
      <c r="R6" s="55">
        <f t="shared" si="3"/>
        <v>0</v>
      </c>
      <c r="S6" s="55">
        <f t="shared" si="4"/>
        <v>0</v>
      </c>
    </row>
    <row r="7" spans="1:20" ht="32.25" thickBot="1" x14ac:dyDescent="0.3">
      <c r="A7" s="62" t="s">
        <v>52</v>
      </c>
      <c r="B7" s="45">
        <v>0</v>
      </c>
      <c r="C7" s="45">
        <v>0</v>
      </c>
      <c r="D7" s="45">
        <v>0</v>
      </c>
      <c r="E7" s="45">
        <v>0</v>
      </c>
      <c r="F7" s="45">
        <v>0</v>
      </c>
      <c r="G7" s="45">
        <v>0</v>
      </c>
      <c r="H7" s="45">
        <v>0</v>
      </c>
      <c r="I7" s="64">
        <v>0</v>
      </c>
      <c r="J7" s="69">
        <v>0</v>
      </c>
      <c r="K7" s="65">
        <v>0</v>
      </c>
      <c r="L7" s="65">
        <v>0</v>
      </c>
      <c r="M7" s="66">
        <v>0</v>
      </c>
      <c r="N7" s="70"/>
      <c r="O7" s="55">
        <f t="shared" si="0"/>
        <v>0</v>
      </c>
      <c r="P7" s="55">
        <f t="shared" si="1"/>
        <v>0</v>
      </c>
      <c r="Q7" s="55">
        <f t="shared" si="2"/>
        <v>0</v>
      </c>
      <c r="R7" s="55">
        <f t="shared" si="3"/>
        <v>0</v>
      </c>
      <c r="S7" s="55">
        <f t="shared" si="4"/>
        <v>0</v>
      </c>
    </row>
    <row r="8" spans="1:20" ht="32.25" thickBot="1" x14ac:dyDescent="0.3">
      <c r="A8" s="62" t="s">
        <v>53</v>
      </c>
      <c r="B8" s="45">
        <v>0</v>
      </c>
      <c r="C8" s="45">
        <v>0</v>
      </c>
      <c r="D8" s="45">
        <v>0</v>
      </c>
      <c r="E8" s="45">
        <v>0</v>
      </c>
      <c r="F8" s="45">
        <v>0</v>
      </c>
      <c r="G8" s="45">
        <v>0</v>
      </c>
      <c r="H8" s="45">
        <v>1</v>
      </c>
      <c r="I8" s="64">
        <v>1</v>
      </c>
      <c r="J8" s="69">
        <v>0</v>
      </c>
      <c r="K8" s="65">
        <v>0</v>
      </c>
      <c r="L8" s="65">
        <v>4</v>
      </c>
      <c r="M8" s="66">
        <v>2</v>
      </c>
      <c r="N8" s="70"/>
      <c r="O8" s="55">
        <f t="shared" si="0"/>
        <v>0</v>
      </c>
      <c r="P8" s="55">
        <f t="shared" si="1"/>
        <v>0</v>
      </c>
      <c r="Q8" s="55">
        <f t="shared" si="2"/>
        <v>1.7241379310344827E-3</v>
      </c>
      <c r="R8" s="55">
        <f t="shared" si="3"/>
        <v>9.3896713615023476E-3</v>
      </c>
      <c r="S8" s="55">
        <f t="shared" si="4"/>
        <v>0</v>
      </c>
    </row>
    <row r="9" spans="1:20" ht="16.5" thickBot="1" x14ac:dyDescent="0.3">
      <c r="A9" s="62" t="s">
        <v>59</v>
      </c>
      <c r="B9" s="45">
        <v>0</v>
      </c>
      <c r="C9" s="45">
        <v>0</v>
      </c>
      <c r="D9" s="45">
        <v>0</v>
      </c>
      <c r="E9" s="45">
        <v>1</v>
      </c>
      <c r="F9" s="45">
        <v>0</v>
      </c>
      <c r="G9" s="45">
        <v>0</v>
      </c>
      <c r="H9" s="45">
        <v>2</v>
      </c>
      <c r="I9" s="64">
        <v>2</v>
      </c>
      <c r="J9" s="69">
        <v>0</v>
      </c>
      <c r="K9" s="65">
        <v>0</v>
      </c>
      <c r="L9" s="65">
        <v>0</v>
      </c>
      <c r="M9" s="66">
        <v>5</v>
      </c>
      <c r="N9" s="70"/>
      <c r="O9" s="55">
        <f t="shared" si="0"/>
        <v>0</v>
      </c>
      <c r="P9" s="55">
        <f t="shared" si="1"/>
        <v>0</v>
      </c>
      <c r="Q9" s="55">
        <f t="shared" si="2"/>
        <v>0</v>
      </c>
      <c r="R9" s="55">
        <f t="shared" si="3"/>
        <v>2.3474178403755867E-2</v>
      </c>
      <c r="S9" s="55">
        <f t="shared" si="4"/>
        <v>0</v>
      </c>
    </row>
    <row r="10" spans="1:20" ht="15.75" thickBot="1" x14ac:dyDescent="0.3">
      <c r="I10" t="s">
        <v>60</v>
      </c>
      <c r="J10" s="71">
        <v>77</v>
      </c>
      <c r="K10" s="72">
        <v>316</v>
      </c>
      <c r="L10" s="72">
        <v>2320</v>
      </c>
      <c r="M10" s="72">
        <v>213</v>
      </c>
      <c r="N10" s="73">
        <v>46</v>
      </c>
      <c r="O10" s="2">
        <f>MAX(O2:O9)</f>
        <v>0</v>
      </c>
      <c r="P10" s="2">
        <f t="shared" ref="P10:S10" si="5">MAX(P2:P9)</f>
        <v>0</v>
      </c>
      <c r="Q10" s="2">
        <f t="shared" si="5"/>
        <v>0.14655172413793102</v>
      </c>
      <c r="R10" s="2">
        <f t="shared" si="5"/>
        <v>2.3474178403755867E-2</v>
      </c>
      <c r="S10" s="2">
        <f t="shared" si="5"/>
        <v>2.1739130434782608E-2</v>
      </c>
      <c r="T10" t="s">
        <v>62</v>
      </c>
    </row>
    <row r="11" spans="1:20" x14ac:dyDescent="0.25">
      <c r="O11" s="2">
        <f>AVERAGE(O2:O9)</f>
        <v>0</v>
      </c>
      <c r="P11" s="2">
        <f t="shared" ref="P11:S11" si="6">AVERAGE(P2:P9)</f>
        <v>0</v>
      </c>
      <c r="Q11" s="2">
        <f t="shared" si="6"/>
        <v>2.5969827586206896E-2</v>
      </c>
      <c r="R11" s="2">
        <f t="shared" si="6"/>
        <v>7.6291079812206572E-3</v>
      </c>
      <c r="S11" s="2">
        <f t="shared" si="6"/>
        <v>2.717391304347826E-3</v>
      </c>
      <c r="T11" t="s">
        <v>55</v>
      </c>
    </row>
  </sheetData>
  <pageMargins left="0.511811024" right="0.511811024" top="0.78740157499999996" bottom="0.78740157499999996" header="0.31496062000000002" footer="0.3149606200000000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A986A-6104-E448-9689-8828192F93F5}">
  <dimension ref="A1:F24"/>
  <sheetViews>
    <sheetView workbookViewId="0">
      <selection activeCell="I9" sqref="I9"/>
    </sheetView>
  </sheetViews>
  <sheetFormatPr defaultColWidth="11.42578125" defaultRowHeight="15" x14ac:dyDescent="0.25"/>
  <cols>
    <col min="1" max="1" width="38.7109375" bestFit="1" customWidth="1"/>
  </cols>
  <sheetData>
    <row r="1" spans="1:6" x14ac:dyDescent="0.25">
      <c r="B1" s="184" t="s">
        <v>331</v>
      </c>
      <c r="C1" s="184" t="s">
        <v>11</v>
      </c>
      <c r="D1" s="184" t="s">
        <v>12</v>
      </c>
      <c r="E1" s="184" t="s">
        <v>9</v>
      </c>
      <c r="F1" s="184" t="s">
        <v>8</v>
      </c>
    </row>
    <row r="2" spans="1:6" x14ac:dyDescent="0.25">
      <c r="A2" s="184" t="s">
        <v>392</v>
      </c>
      <c r="B2">
        <v>25</v>
      </c>
      <c r="C2">
        <v>25</v>
      </c>
      <c r="D2">
        <v>50</v>
      </c>
      <c r="E2">
        <v>25</v>
      </c>
      <c r="F2">
        <v>75</v>
      </c>
    </row>
    <row r="3" spans="1:6" x14ac:dyDescent="0.25">
      <c r="A3" s="184" t="s">
        <v>393</v>
      </c>
      <c r="B3">
        <v>0</v>
      </c>
      <c r="C3">
        <v>0</v>
      </c>
      <c r="D3">
        <v>50</v>
      </c>
      <c r="E3">
        <v>0</v>
      </c>
      <c r="F3">
        <v>75</v>
      </c>
    </row>
    <row r="4" spans="1:6" x14ac:dyDescent="0.25">
      <c r="A4" s="184" t="s">
        <v>394</v>
      </c>
      <c r="B4">
        <v>25</v>
      </c>
      <c r="C4">
        <v>25</v>
      </c>
      <c r="D4">
        <v>50</v>
      </c>
      <c r="E4">
        <v>25</v>
      </c>
      <c r="F4">
        <v>75</v>
      </c>
    </row>
    <row r="5" spans="1:6" x14ac:dyDescent="0.25">
      <c r="A5" s="184" t="s">
        <v>395</v>
      </c>
      <c r="B5">
        <v>0</v>
      </c>
      <c r="C5">
        <v>0</v>
      </c>
      <c r="D5">
        <v>75</v>
      </c>
      <c r="E5">
        <v>0</v>
      </c>
      <c r="F5">
        <v>50</v>
      </c>
    </row>
    <row r="6" spans="1:6" x14ac:dyDescent="0.25">
      <c r="A6" s="184" t="s">
        <v>396</v>
      </c>
      <c r="B6">
        <v>50</v>
      </c>
      <c r="C6">
        <v>50</v>
      </c>
      <c r="D6">
        <v>75</v>
      </c>
      <c r="E6">
        <v>25</v>
      </c>
      <c r="F6">
        <v>75</v>
      </c>
    </row>
    <row r="7" spans="1:6" x14ac:dyDescent="0.25">
      <c r="A7" s="184" t="s">
        <v>397</v>
      </c>
      <c r="B7">
        <v>0</v>
      </c>
      <c r="C7">
        <v>25</v>
      </c>
      <c r="D7">
        <v>50</v>
      </c>
      <c r="E7">
        <v>0</v>
      </c>
      <c r="F7">
        <v>75</v>
      </c>
    </row>
    <row r="8" spans="1:6" x14ac:dyDescent="0.25">
      <c r="A8" s="184" t="s">
        <v>398</v>
      </c>
      <c r="B8">
        <v>0</v>
      </c>
      <c r="C8">
        <v>25</v>
      </c>
      <c r="D8">
        <v>75</v>
      </c>
      <c r="E8">
        <v>25</v>
      </c>
      <c r="F8">
        <v>100</v>
      </c>
    </row>
    <row r="9" spans="1:6" x14ac:dyDescent="0.25">
      <c r="A9" s="184" t="s">
        <v>399</v>
      </c>
      <c r="B9">
        <v>0</v>
      </c>
      <c r="C9">
        <v>25</v>
      </c>
      <c r="D9">
        <v>50</v>
      </c>
      <c r="E9">
        <v>0</v>
      </c>
      <c r="F9">
        <v>75</v>
      </c>
    </row>
    <row r="10" spans="1:6" x14ac:dyDescent="0.25">
      <c r="A10" s="184" t="s">
        <v>400</v>
      </c>
      <c r="B10">
        <v>0</v>
      </c>
      <c r="C10">
        <v>0</v>
      </c>
      <c r="D10">
        <v>25</v>
      </c>
      <c r="E10">
        <v>0</v>
      </c>
      <c r="F10">
        <v>50</v>
      </c>
    </row>
    <row r="11" spans="1:6" x14ac:dyDescent="0.25">
      <c r="A11" s="184" t="s">
        <v>401</v>
      </c>
      <c r="B11">
        <v>0</v>
      </c>
      <c r="C11">
        <v>25</v>
      </c>
      <c r="D11">
        <v>50</v>
      </c>
      <c r="E11">
        <v>0</v>
      </c>
      <c r="F11">
        <v>75</v>
      </c>
    </row>
    <row r="12" spans="1:6" x14ac:dyDescent="0.25">
      <c r="A12" s="184" t="s">
        <v>402</v>
      </c>
      <c r="B12">
        <v>100</v>
      </c>
      <c r="C12">
        <v>100</v>
      </c>
      <c r="D12">
        <v>100</v>
      </c>
      <c r="E12">
        <v>100</v>
      </c>
      <c r="F12">
        <v>100</v>
      </c>
    </row>
    <row r="13" spans="1:6" x14ac:dyDescent="0.25">
      <c r="A13" s="184" t="s">
        <v>403</v>
      </c>
      <c r="B13">
        <v>50</v>
      </c>
      <c r="C13">
        <v>50</v>
      </c>
      <c r="D13">
        <v>100</v>
      </c>
      <c r="E13">
        <v>50</v>
      </c>
      <c r="F13">
        <v>100</v>
      </c>
    </row>
    <row r="14" spans="1:6" x14ac:dyDescent="0.25">
      <c r="A14" s="184" t="s">
        <v>404</v>
      </c>
      <c r="B14">
        <v>0</v>
      </c>
      <c r="C14">
        <v>0</v>
      </c>
      <c r="D14">
        <v>25</v>
      </c>
      <c r="E14">
        <v>0</v>
      </c>
      <c r="F14">
        <v>75</v>
      </c>
    </row>
    <row r="15" spans="1:6" x14ac:dyDescent="0.25">
      <c r="A15" s="184" t="s">
        <v>405</v>
      </c>
      <c r="B15">
        <v>0</v>
      </c>
      <c r="C15">
        <v>0</v>
      </c>
      <c r="D15">
        <v>25</v>
      </c>
      <c r="E15">
        <v>0</v>
      </c>
      <c r="F15">
        <v>50</v>
      </c>
    </row>
    <row r="16" spans="1:6" x14ac:dyDescent="0.25">
      <c r="A16" s="184" t="s">
        <v>406</v>
      </c>
      <c r="B16">
        <v>25</v>
      </c>
      <c r="C16">
        <v>25</v>
      </c>
      <c r="D16">
        <v>50</v>
      </c>
      <c r="E16">
        <v>25</v>
      </c>
      <c r="F16">
        <v>75</v>
      </c>
    </row>
    <row r="17" spans="1:6" x14ac:dyDescent="0.25">
      <c r="A17" s="184" t="s">
        <v>407</v>
      </c>
      <c r="B17">
        <v>0</v>
      </c>
      <c r="C17">
        <v>0</v>
      </c>
      <c r="D17">
        <v>50</v>
      </c>
      <c r="E17">
        <v>0</v>
      </c>
      <c r="F17">
        <v>75</v>
      </c>
    </row>
    <row r="18" spans="1:6" x14ac:dyDescent="0.25">
      <c r="A18" s="184" t="s">
        <v>408</v>
      </c>
      <c r="B18">
        <v>0</v>
      </c>
      <c r="C18">
        <v>0</v>
      </c>
      <c r="D18">
        <v>25</v>
      </c>
      <c r="E18">
        <v>0</v>
      </c>
      <c r="F18">
        <v>50</v>
      </c>
    </row>
    <row r="19" spans="1:6" x14ac:dyDescent="0.25">
      <c r="A19" s="184" t="s">
        <v>409</v>
      </c>
      <c r="B19">
        <v>0</v>
      </c>
      <c r="C19">
        <v>25</v>
      </c>
      <c r="D19">
        <v>75</v>
      </c>
      <c r="E19">
        <v>25</v>
      </c>
      <c r="F19">
        <v>100</v>
      </c>
    </row>
    <row r="20" spans="1:6" x14ac:dyDescent="0.25">
      <c r="A20" s="184" t="s">
        <v>410</v>
      </c>
      <c r="B20">
        <v>0</v>
      </c>
      <c r="C20">
        <v>0</v>
      </c>
      <c r="D20">
        <v>50</v>
      </c>
      <c r="E20">
        <v>0</v>
      </c>
      <c r="F20">
        <v>50</v>
      </c>
    </row>
    <row r="21" spans="1:6" x14ac:dyDescent="0.25">
      <c r="A21" s="184" t="s">
        <v>411</v>
      </c>
      <c r="B21">
        <v>0</v>
      </c>
      <c r="C21">
        <v>0</v>
      </c>
      <c r="D21">
        <v>25</v>
      </c>
      <c r="E21">
        <v>0</v>
      </c>
      <c r="F21">
        <v>50</v>
      </c>
    </row>
    <row r="22" spans="1:6" x14ac:dyDescent="0.25">
      <c r="A22" s="184" t="s">
        <v>412</v>
      </c>
      <c r="B22">
        <v>0</v>
      </c>
      <c r="C22">
        <v>0</v>
      </c>
      <c r="D22">
        <v>25</v>
      </c>
      <c r="E22">
        <v>0</v>
      </c>
      <c r="F22">
        <v>50</v>
      </c>
    </row>
    <row r="23" spans="1:6" x14ac:dyDescent="0.25">
      <c r="A23" s="184" t="s">
        <v>413</v>
      </c>
      <c r="B23">
        <v>0</v>
      </c>
      <c r="C23">
        <v>0</v>
      </c>
      <c r="D23">
        <v>25</v>
      </c>
      <c r="E23">
        <v>0</v>
      </c>
      <c r="F23">
        <v>50</v>
      </c>
    </row>
    <row r="24" spans="1:6" x14ac:dyDescent="0.25">
      <c r="A24" s="184" t="s">
        <v>414</v>
      </c>
      <c r="B24">
        <v>0</v>
      </c>
      <c r="C24">
        <v>0</v>
      </c>
      <c r="D24">
        <v>25</v>
      </c>
      <c r="E24">
        <v>0</v>
      </c>
      <c r="F24">
        <v>75</v>
      </c>
    </row>
  </sheetData>
  <pageMargins left="0.511811024" right="0.511811024" top="0.78740157499999996" bottom="0.78740157499999996" header="0.31496062000000002" footer="0.3149606200000000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DD069-84B2-5B43-AB63-64B9B2D9A7D0}">
  <dimension ref="A1:S6"/>
  <sheetViews>
    <sheetView workbookViewId="0">
      <selection sqref="A1:XFD1048576"/>
    </sheetView>
  </sheetViews>
  <sheetFormatPr defaultColWidth="8.85546875" defaultRowHeight="15" x14ac:dyDescent="0.25"/>
  <cols>
    <col min="1" max="1" width="19.28515625" bestFit="1" customWidth="1"/>
    <col min="2" max="2" width="28.7109375" bestFit="1" customWidth="1"/>
    <col min="3" max="3" width="20.140625" bestFit="1" customWidth="1"/>
    <col min="4" max="4" width="15.85546875" bestFit="1" customWidth="1"/>
    <col min="5" max="5" width="13.28515625" bestFit="1" customWidth="1"/>
    <col min="6" max="6" width="38" bestFit="1" customWidth="1"/>
    <col min="7" max="7" width="18" bestFit="1" customWidth="1"/>
    <col min="8" max="8" width="24" bestFit="1" customWidth="1"/>
    <col min="11" max="11" width="21.42578125" bestFit="1" customWidth="1"/>
    <col min="12" max="12" width="25.140625" bestFit="1" customWidth="1"/>
    <col min="17" max="17" width="24.7109375" bestFit="1" customWidth="1"/>
    <col min="18" max="18" width="24" bestFit="1" customWidth="1"/>
    <col min="19" max="19" width="20.85546875" bestFit="1" customWidth="1"/>
  </cols>
  <sheetData>
    <row r="1" spans="1:19" x14ac:dyDescent="0.25">
      <c r="A1" s="184" t="s">
        <v>415</v>
      </c>
      <c r="B1" s="184" t="s">
        <v>416</v>
      </c>
      <c r="C1" s="184" t="s">
        <v>417</v>
      </c>
      <c r="D1" s="184" t="s">
        <v>418</v>
      </c>
      <c r="E1" s="184" t="s">
        <v>419</v>
      </c>
      <c r="F1" s="184" t="s">
        <v>420</v>
      </c>
      <c r="G1" s="184" t="s">
        <v>421</v>
      </c>
      <c r="H1" s="184" t="s">
        <v>422</v>
      </c>
      <c r="I1" s="184" t="s">
        <v>423</v>
      </c>
      <c r="J1" s="184" t="s">
        <v>424</v>
      </c>
      <c r="K1" s="184" t="s">
        <v>425</v>
      </c>
      <c r="L1" s="184" t="s">
        <v>393</v>
      </c>
      <c r="M1" s="184" t="s">
        <v>426</v>
      </c>
      <c r="N1" s="184" t="s">
        <v>427</v>
      </c>
      <c r="O1" s="184" t="s">
        <v>428</v>
      </c>
      <c r="P1" s="184" t="s">
        <v>429</v>
      </c>
      <c r="Q1" s="184" t="s">
        <v>430</v>
      </c>
      <c r="R1" s="184" t="s">
        <v>431</v>
      </c>
      <c r="S1" s="184" t="s">
        <v>432</v>
      </c>
    </row>
    <row r="2" spans="1:19" x14ac:dyDescent="0.25">
      <c r="A2" t="s">
        <v>433</v>
      </c>
      <c r="B2" t="s">
        <v>77</v>
      </c>
      <c r="C2" t="s">
        <v>78</v>
      </c>
      <c r="D2" t="s">
        <v>434</v>
      </c>
      <c r="E2" t="s">
        <v>435</v>
      </c>
      <c r="F2" t="s">
        <v>36</v>
      </c>
      <c r="G2">
        <v>0</v>
      </c>
      <c r="H2" t="s">
        <v>436</v>
      </c>
      <c r="I2" t="s">
        <v>437</v>
      </c>
      <c r="J2" t="s">
        <v>438</v>
      </c>
      <c r="K2" t="s">
        <v>439</v>
      </c>
      <c r="L2" t="s">
        <v>440</v>
      </c>
      <c r="M2">
        <v>1</v>
      </c>
      <c r="N2" t="s">
        <v>441</v>
      </c>
      <c r="O2" t="s">
        <v>77</v>
      </c>
      <c r="P2" t="s">
        <v>36</v>
      </c>
      <c r="Q2" t="s">
        <v>442</v>
      </c>
      <c r="R2" t="s">
        <v>442</v>
      </c>
      <c r="S2" t="s">
        <v>443</v>
      </c>
    </row>
    <row r="3" spans="1:19" x14ac:dyDescent="0.25">
      <c r="A3" t="s">
        <v>444</v>
      </c>
      <c r="B3" t="s">
        <v>78</v>
      </c>
      <c r="C3" t="s">
        <v>77</v>
      </c>
      <c r="D3" t="s">
        <v>78</v>
      </c>
      <c r="E3" t="s">
        <v>445</v>
      </c>
      <c r="F3" t="s">
        <v>446</v>
      </c>
      <c r="G3">
        <v>1</v>
      </c>
      <c r="H3" t="s">
        <v>447</v>
      </c>
      <c r="I3" t="s">
        <v>448</v>
      </c>
      <c r="J3" t="s">
        <v>449</v>
      </c>
      <c r="K3" t="s">
        <v>450</v>
      </c>
      <c r="L3" t="s">
        <v>440</v>
      </c>
      <c r="M3">
        <v>2</v>
      </c>
      <c r="N3" t="s">
        <v>451</v>
      </c>
      <c r="O3" t="s">
        <v>78</v>
      </c>
      <c r="P3" t="s">
        <v>452</v>
      </c>
      <c r="Q3" t="s">
        <v>453</v>
      </c>
      <c r="R3" t="s">
        <v>453</v>
      </c>
      <c r="S3" t="s">
        <v>454</v>
      </c>
    </row>
    <row r="4" spans="1:19" x14ac:dyDescent="0.25">
      <c r="A4" t="s">
        <v>12</v>
      </c>
      <c r="B4" t="s">
        <v>78</v>
      </c>
      <c r="C4" t="s">
        <v>455</v>
      </c>
      <c r="D4" t="s">
        <v>78</v>
      </c>
      <c r="E4" t="s">
        <v>456</v>
      </c>
      <c r="F4" t="s">
        <v>457</v>
      </c>
      <c r="G4">
        <v>5</v>
      </c>
      <c r="H4" t="s">
        <v>458</v>
      </c>
      <c r="I4" t="s">
        <v>448</v>
      </c>
      <c r="J4" t="s">
        <v>459</v>
      </c>
      <c r="K4" t="s">
        <v>460</v>
      </c>
      <c r="L4" t="s">
        <v>461</v>
      </c>
      <c r="M4">
        <v>5</v>
      </c>
      <c r="N4" t="s">
        <v>462</v>
      </c>
      <c r="O4" t="s">
        <v>78</v>
      </c>
      <c r="P4" t="s">
        <v>23</v>
      </c>
      <c r="Q4" t="s">
        <v>463</v>
      </c>
      <c r="R4" t="s">
        <v>463</v>
      </c>
      <c r="S4" t="s">
        <v>454</v>
      </c>
    </row>
    <row r="5" spans="1:19" x14ac:dyDescent="0.25">
      <c r="A5" t="s">
        <v>9</v>
      </c>
      <c r="B5" t="s">
        <v>77</v>
      </c>
      <c r="C5" t="s">
        <v>77</v>
      </c>
      <c r="D5" t="s">
        <v>78</v>
      </c>
      <c r="E5" t="s">
        <v>464</v>
      </c>
      <c r="F5" t="s">
        <v>36</v>
      </c>
      <c r="G5">
        <v>0</v>
      </c>
      <c r="H5" t="s">
        <v>436</v>
      </c>
      <c r="I5" t="s">
        <v>437</v>
      </c>
      <c r="J5" t="s">
        <v>438</v>
      </c>
      <c r="K5" t="s">
        <v>439</v>
      </c>
      <c r="L5" t="s">
        <v>440</v>
      </c>
      <c r="M5">
        <v>1</v>
      </c>
      <c r="N5" t="s">
        <v>441</v>
      </c>
      <c r="O5" t="s">
        <v>77</v>
      </c>
      <c r="P5" t="s">
        <v>36</v>
      </c>
      <c r="Q5" t="s">
        <v>442</v>
      </c>
      <c r="R5" t="s">
        <v>442</v>
      </c>
      <c r="S5" t="s">
        <v>443</v>
      </c>
    </row>
    <row r="6" spans="1:19" x14ac:dyDescent="0.25">
      <c r="A6" t="s">
        <v>8</v>
      </c>
      <c r="B6" t="s">
        <v>78</v>
      </c>
      <c r="C6" t="s">
        <v>77</v>
      </c>
      <c r="D6" t="s">
        <v>78</v>
      </c>
      <c r="E6" t="s">
        <v>456</v>
      </c>
      <c r="F6" t="s">
        <v>465</v>
      </c>
      <c r="G6">
        <v>4</v>
      </c>
      <c r="H6" t="s">
        <v>447</v>
      </c>
      <c r="I6" t="s">
        <v>448</v>
      </c>
      <c r="J6" t="s">
        <v>449</v>
      </c>
      <c r="K6" t="s">
        <v>450</v>
      </c>
      <c r="L6" t="s">
        <v>440</v>
      </c>
      <c r="M6">
        <v>4</v>
      </c>
      <c r="N6" t="s">
        <v>451</v>
      </c>
      <c r="O6" t="s">
        <v>78</v>
      </c>
      <c r="P6" t="s">
        <v>452</v>
      </c>
      <c r="Q6" t="s">
        <v>453</v>
      </c>
      <c r="R6" t="s">
        <v>453</v>
      </c>
      <c r="S6" t="s">
        <v>454</v>
      </c>
    </row>
  </sheetData>
  <pageMargins left="0.511811024" right="0.511811024" top="0.78740157499999996" bottom="0.78740157499999996" header="0.31496062000000002" footer="0.3149606200000000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43FD3-DD9C-0F40-A40A-62A981E4C722}">
  <dimension ref="A1:N8"/>
  <sheetViews>
    <sheetView workbookViewId="0">
      <selection activeCell="J2" sqref="J2:N2"/>
    </sheetView>
  </sheetViews>
  <sheetFormatPr defaultColWidth="11.42578125" defaultRowHeight="15" x14ac:dyDescent="0.25"/>
  <sheetData>
    <row r="1" spans="1:14" ht="16.5" thickBot="1" x14ac:dyDescent="0.3">
      <c r="A1" s="40"/>
      <c r="B1" s="74">
        <v>2016</v>
      </c>
      <c r="C1" s="74">
        <v>2017</v>
      </c>
      <c r="D1" s="74">
        <v>2018</v>
      </c>
      <c r="E1" s="74">
        <v>2019</v>
      </c>
      <c r="F1" s="74">
        <v>2020</v>
      </c>
      <c r="G1" s="74">
        <v>2021</v>
      </c>
      <c r="H1" s="74">
        <v>2022</v>
      </c>
      <c r="I1" s="74">
        <v>2023</v>
      </c>
      <c r="J1" s="68" t="s">
        <v>7</v>
      </c>
      <c r="K1" s="49" t="s">
        <v>11</v>
      </c>
      <c r="L1" s="49" t="s">
        <v>12</v>
      </c>
      <c r="M1" s="49" t="s">
        <v>8</v>
      </c>
      <c r="N1" s="50" t="s">
        <v>9</v>
      </c>
    </row>
    <row r="2" spans="1:14" ht="32.25" thickBot="1" x14ac:dyDescent="0.3">
      <c r="A2" s="62" t="s">
        <v>63</v>
      </c>
      <c r="B2" s="45">
        <v>0</v>
      </c>
      <c r="C2" s="45">
        <v>0</v>
      </c>
      <c r="D2" s="45">
        <v>0</v>
      </c>
      <c r="E2" s="45">
        <v>0</v>
      </c>
      <c r="F2" s="45">
        <v>0</v>
      </c>
      <c r="G2" s="45">
        <v>0</v>
      </c>
      <c r="H2" s="45">
        <v>0</v>
      </c>
      <c r="I2" s="75">
        <v>1</v>
      </c>
      <c r="J2" s="2">
        <v>0</v>
      </c>
      <c r="K2" s="2">
        <v>0</v>
      </c>
      <c r="L2" s="2">
        <v>1</v>
      </c>
      <c r="M2" s="2">
        <v>1</v>
      </c>
      <c r="N2" s="2">
        <v>0</v>
      </c>
    </row>
    <row r="3" spans="1:14" ht="16.5" thickBot="1" x14ac:dyDescent="0.3">
      <c r="A3" s="62" t="s">
        <v>64</v>
      </c>
      <c r="B3" s="45">
        <v>0</v>
      </c>
      <c r="C3" s="45">
        <v>0</v>
      </c>
      <c r="D3" s="45">
        <v>0</v>
      </c>
      <c r="E3" s="45">
        <v>0</v>
      </c>
      <c r="F3" s="45">
        <v>0</v>
      </c>
      <c r="G3" s="45">
        <v>0</v>
      </c>
      <c r="H3" s="45">
        <v>0</v>
      </c>
      <c r="I3" s="45">
        <v>0</v>
      </c>
    </row>
    <row r="4" spans="1:14" ht="16.5" thickBot="1" x14ac:dyDescent="0.3">
      <c r="A4" s="62" t="s">
        <v>65</v>
      </c>
      <c r="B4" s="45">
        <v>0</v>
      </c>
      <c r="C4" s="45">
        <v>0</v>
      </c>
      <c r="D4" s="45">
        <v>0</v>
      </c>
      <c r="E4" s="45">
        <v>0</v>
      </c>
      <c r="F4" s="45">
        <v>0</v>
      </c>
      <c r="G4" s="45">
        <v>0</v>
      </c>
      <c r="H4" s="45">
        <v>0</v>
      </c>
      <c r="I4" s="45">
        <v>0</v>
      </c>
    </row>
    <row r="5" spans="1:14" ht="16.5" thickBot="1" x14ac:dyDescent="0.3">
      <c r="A5" s="76" t="s">
        <v>66</v>
      </c>
      <c r="B5" s="45">
        <v>0</v>
      </c>
      <c r="C5" s="45">
        <v>0</v>
      </c>
      <c r="D5" s="45">
        <v>0</v>
      </c>
      <c r="E5" s="45">
        <v>0</v>
      </c>
      <c r="F5" s="45">
        <v>0</v>
      </c>
      <c r="G5" s="45">
        <v>0</v>
      </c>
      <c r="H5" s="45">
        <v>0</v>
      </c>
      <c r="I5" s="45">
        <v>0</v>
      </c>
    </row>
    <row r="6" spans="1:14" ht="16.5" thickBot="1" x14ac:dyDescent="0.3">
      <c r="A6" s="76" t="s">
        <v>67</v>
      </c>
      <c r="B6" s="45">
        <v>0</v>
      </c>
      <c r="C6" s="45">
        <v>0</v>
      </c>
      <c r="D6" s="45">
        <v>0</v>
      </c>
      <c r="E6" s="45">
        <v>0</v>
      </c>
      <c r="F6" s="45">
        <v>0</v>
      </c>
      <c r="G6" s="45">
        <v>0</v>
      </c>
      <c r="H6" s="45">
        <v>0</v>
      </c>
      <c r="I6" s="45">
        <v>0</v>
      </c>
    </row>
    <row r="7" spans="1:14" ht="16.5" thickBot="1" x14ac:dyDescent="0.3">
      <c r="A7" s="76" t="s">
        <v>68</v>
      </c>
      <c r="B7" s="75">
        <v>0</v>
      </c>
      <c r="C7" s="75">
        <v>1</v>
      </c>
      <c r="D7" s="75">
        <v>1</v>
      </c>
      <c r="E7" s="45">
        <v>2</v>
      </c>
      <c r="F7" s="75">
        <v>1</v>
      </c>
      <c r="G7" s="75">
        <v>1</v>
      </c>
      <c r="H7" s="45">
        <v>2</v>
      </c>
      <c r="I7" s="45">
        <v>2</v>
      </c>
    </row>
    <row r="8" spans="1:14" ht="32.25" thickBot="1" x14ac:dyDescent="0.3">
      <c r="A8" s="76" t="s">
        <v>69</v>
      </c>
      <c r="B8" s="75">
        <v>4</v>
      </c>
      <c r="C8" s="45">
        <v>4</v>
      </c>
      <c r="D8" s="45">
        <v>4</v>
      </c>
      <c r="E8" s="45">
        <v>3</v>
      </c>
      <c r="F8" s="45">
        <v>4</v>
      </c>
      <c r="G8" s="45">
        <v>4</v>
      </c>
      <c r="H8" s="45">
        <v>3</v>
      </c>
      <c r="I8" s="45">
        <v>2</v>
      </c>
    </row>
  </sheetData>
  <pageMargins left="0.511811024" right="0.511811024" top="0.78740157499999996" bottom="0.78740157499999996" header="0.31496062000000002" footer="0.3149606200000000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F8DAB-8AF2-B541-AC38-49ADC62A524A}">
  <dimension ref="A1:B6"/>
  <sheetViews>
    <sheetView workbookViewId="0">
      <selection sqref="A1:B6"/>
    </sheetView>
  </sheetViews>
  <sheetFormatPr defaultColWidth="11.42578125" defaultRowHeight="15" x14ac:dyDescent="0.25"/>
  <sheetData>
    <row r="1" spans="1:2" x14ac:dyDescent="0.25">
      <c r="A1" s="183" t="s">
        <v>466</v>
      </c>
      <c r="B1" s="183" t="s">
        <v>467</v>
      </c>
    </row>
    <row r="2" spans="1:2" x14ac:dyDescent="0.25">
      <c r="A2" s="183" t="s">
        <v>331</v>
      </c>
      <c r="B2" s="183">
        <v>1</v>
      </c>
    </row>
    <row r="3" spans="1:2" x14ac:dyDescent="0.25">
      <c r="A3" s="183" t="s">
        <v>11</v>
      </c>
      <c r="B3" s="183">
        <v>10</v>
      </c>
    </row>
    <row r="4" spans="1:2" x14ac:dyDescent="0.25">
      <c r="A4" s="183" t="s">
        <v>12</v>
      </c>
      <c r="B4" s="183">
        <v>12</v>
      </c>
    </row>
    <row r="5" spans="1:2" x14ac:dyDescent="0.25">
      <c r="A5" s="183" t="s">
        <v>9</v>
      </c>
      <c r="B5" s="183">
        <v>25</v>
      </c>
    </row>
    <row r="6" spans="1:2" x14ac:dyDescent="0.25">
      <c r="A6" s="183" t="s">
        <v>8</v>
      </c>
      <c r="B6" s="183">
        <v>11</v>
      </c>
    </row>
  </sheetData>
  <pageMargins left="0.511811024" right="0.511811024" top="0.78740157499999996" bottom="0.78740157499999996" header="0.31496062000000002" footer="0.3149606200000000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DC498-E72A-F148-964E-7287C791FE4C}">
  <dimension ref="A1:F9"/>
  <sheetViews>
    <sheetView workbookViewId="0">
      <selection sqref="A1:F9"/>
    </sheetView>
  </sheetViews>
  <sheetFormatPr defaultColWidth="11.42578125" defaultRowHeight="15" x14ac:dyDescent="0.25"/>
  <sheetData>
    <row r="1" spans="1:6" x14ac:dyDescent="0.25">
      <c r="A1" s="183" t="s">
        <v>468</v>
      </c>
      <c r="B1" s="183" t="s">
        <v>331</v>
      </c>
      <c r="C1" s="183" t="s">
        <v>11</v>
      </c>
      <c r="D1" s="183" t="s">
        <v>12</v>
      </c>
      <c r="E1" s="183" t="s">
        <v>9</v>
      </c>
      <c r="F1" s="183" t="s">
        <v>8</v>
      </c>
    </row>
    <row r="2" spans="1:6" x14ac:dyDescent="0.25">
      <c r="A2" s="183">
        <v>2016</v>
      </c>
      <c r="B2" s="183">
        <v>0</v>
      </c>
      <c r="C2" s="183">
        <v>21</v>
      </c>
      <c r="D2" s="183">
        <v>900</v>
      </c>
      <c r="E2" s="183">
        <v>5</v>
      </c>
      <c r="F2" s="183">
        <v>0</v>
      </c>
    </row>
    <row r="3" spans="1:6" x14ac:dyDescent="0.25">
      <c r="A3" s="183">
        <v>2017</v>
      </c>
      <c r="B3" s="183">
        <v>1</v>
      </c>
      <c r="C3" s="183">
        <v>23</v>
      </c>
      <c r="D3" s="183">
        <v>700</v>
      </c>
      <c r="E3" s="183">
        <v>9</v>
      </c>
      <c r="F3" s="183">
        <v>0</v>
      </c>
    </row>
    <row r="4" spans="1:6" x14ac:dyDescent="0.25">
      <c r="A4" s="183">
        <v>2018</v>
      </c>
      <c r="B4" s="183">
        <v>3</v>
      </c>
      <c r="C4" s="183">
        <v>35</v>
      </c>
      <c r="D4" s="183">
        <v>600</v>
      </c>
      <c r="E4" s="183">
        <v>8</v>
      </c>
      <c r="F4" s="183">
        <v>26</v>
      </c>
    </row>
    <row r="5" spans="1:6" x14ac:dyDescent="0.25">
      <c r="A5" s="183">
        <v>2019</v>
      </c>
      <c r="B5" s="183">
        <v>1</v>
      </c>
      <c r="C5" s="183">
        <v>34</v>
      </c>
      <c r="D5" s="183">
        <v>50</v>
      </c>
      <c r="E5" s="183">
        <v>2</v>
      </c>
      <c r="F5" s="183">
        <v>29</v>
      </c>
    </row>
    <row r="6" spans="1:6" x14ac:dyDescent="0.25">
      <c r="A6" s="183">
        <v>2020</v>
      </c>
      <c r="B6" s="183">
        <v>1</v>
      </c>
      <c r="C6" s="183">
        <v>37</v>
      </c>
      <c r="D6" s="183">
        <v>50</v>
      </c>
      <c r="E6" s="183">
        <v>0</v>
      </c>
      <c r="F6" s="183">
        <v>34</v>
      </c>
    </row>
    <row r="7" spans="1:6" x14ac:dyDescent="0.25">
      <c r="A7" s="183">
        <v>2021</v>
      </c>
      <c r="B7" s="183">
        <v>2</v>
      </c>
      <c r="C7" s="183">
        <v>37</v>
      </c>
      <c r="D7" s="183">
        <v>10</v>
      </c>
      <c r="E7" s="183">
        <v>12</v>
      </c>
      <c r="F7" s="183">
        <v>46</v>
      </c>
    </row>
    <row r="8" spans="1:6" x14ac:dyDescent="0.25">
      <c r="A8" s="183">
        <v>2022</v>
      </c>
      <c r="B8" s="183">
        <v>1</v>
      </c>
      <c r="C8" s="183">
        <v>59</v>
      </c>
      <c r="D8" s="183">
        <v>10</v>
      </c>
      <c r="E8" s="183">
        <v>2</v>
      </c>
      <c r="F8" s="183">
        <v>44</v>
      </c>
    </row>
    <row r="9" spans="1:6" x14ac:dyDescent="0.25">
      <c r="A9" s="183">
        <v>2023</v>
      </c>
      <c r="B9" s="183">
        <v>68</v>
      </c>
      <c r="C9" s="183">
        <v>70</v>
      </c>
      <c r="D9" s="183">
        <v>10</v>
      </c>
      <c r="E9" s="183">
        <v>8</v>
      </c>
      <c r="F9" s="183">
        <v>34</v>
      </c>
    </row>
  </sheetData>
  <pageMargins left="0.511811024" right="0.511811024" top="0.78740157499999996" bottom="0.78740157499999996" header="0.31496062000000002" footer="0.3149606200000000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52118-9A06-0B41-A322-2C7713CF5A95}">
  <dimension ref="A1:O33"/>
  <sheetViews>
    <sheetView workbookViewId="0">
      <selection activeCell="K23" sqref="K23:O23"/>
    </sheetView>
  </sheetViews>
  <sheetFormatPr defaultColWidth="11.42578125" defaultRowHeight="15" x14ac:dyDescent="0.25"/>
  <cols>
    <col min="11" max="11" width="9.7109375" bestFit="1" customWidth="1"/>
    <col min="12" max="12" width="11" bestFit="1" customWidth="1"/>
    <col min="13" max="13" width="19.85546875" bestFit="1" customWidth="1"/>
    <col min="14" max="14" width="9" bestFit="1" customWidth="1"/>
    <col min="15" max="15" width="18" bestFit="1" customWidth="1"/>
  </cols>
  <sheetData>
    <row r="1" spans="1:15" ht="15.75" thickBot="1" x14ac:dyDescent="0.3">
      <c r="A1" s="83"/>
      <c r="B1" s="84"/>
      <c r="C1" s="84">
        <v>2016</v>
      </c>
      <c r="D1" s="84">
        <v>2017</v>
      </c>
      <c r="E1" s="84">
        <v>2018</v>
      </c>
      <c r="F1" s="84">
        <v>2019</v>
      </c>
      <c r="G1" s="84">
        <v>2020</v>
      </c>
      <c r="H1" s="84">
        <v>2021</v>
      </c>
      <c r="I1" s="84">
        <v>2022</v>
      </c>
      <c r="J1" s="84">
        <v>2023</v>
      </c>
      <c r="K1" s="68" t="s">
        <v>7</v>
      </c>
      <c r="L1" s="49" t="s">
        <v>11</v>
      </c>
      <c r="M1" s="49" t="s">
        <v>12</v>
      </c>
      <c r="N1" s="49" t="s">
        <v>8</v>
      </c>
      <c r="O1" s="50" t="s">
        <v>9</v>
      </c>
    </row>
    <row r="2" spans="1:15" ht="15.75" thickBot="1" x14ac:dyDescent="0.3">
      <c r="A2" s="262" t="s">
        <v>80</v>
      </c>
      <c r="B2" s="85" t="s">
        <v>81</v>
      </c>
      <c r="C2" s="86"/>
      <c r="D2" s="86"/>
      <c r="E2" s="86"/>
      <c r="F2" s="86"/>
      <c r="G2" s="86"/>
      <c r="H2" s="86"/>
      <c r="I2" s="87"/>
      <c r="J2" s="87"/>
      <c r="K2" s="2">
        <v>0</v>
      </c>
      <c r="L2" s="2">
        <v>0</v>
      </c>
      <c r="M2" s="2">
        <v>1</v>
      </c>
      <c r="N2" s="2">
        <v>1</v>
      </c>
      <c r="O2" s="2">
        <v>0</v>
      </c>
    </row>
    <row r="3" spans="1:15" ht="15.75" thickBot="1" x14ac:dyDescent="0.3">
      <c r="A3" s="263"/>
      <c r="B3" s="85" t="s">
        <v>82</v>
      </c>
      <c r="C3" s="87"/>
      <c r="D3" s="87"/>
      <c r="E3" s="87"/>
      <c r="F3" s="87"/>
      <c r="G3" s="87"/>
      <c r="H3" s="87"/>
      <c r="I3" s="87"/>
      <c r="J3" s="87">
        <v>1</v>
      </c>
    </row>
    <row r="4" spans="1:15" ht="15.75" thickBot="1" x14ac:dyDescent="0.3">
      <c r="A4" s="263"/>
      <c r="B4" s="85" t="s">
        <v>83</v>
      </c>
      <c r="C4" s="87"/>
      <c r="D4" s="87"/>
      <c r="E4" s="87"/>
      <c r="F4" s="87"/>
      <c r="G4" s="87"/>
      <c r="H4" s="87"/>
      <c r="I4" s="87"/>
      <c r="J4" s="87"/>
    </row>
    <row r="5" spans="1:15" ht="15.75" thickBot="1" x14ac:dyDescent="0.3">
      <c r="A5" s="263"/>
      <c r="B5" s="85" t="s">
        <v>84</v>
      </c>
      <c r="C5" s="87"/>
      <c r="D5" s="87"/>
      <c r="E5" s="87"/>
      <c r="F5" s="87"/>
      <c r="G5" s="87"/>
      <c r="H5" s="87"/>
      <c r="I5" s="87"/>
      <c r="J5" s="87"/>
    </row>
    <row r="6" spans="1:15" ht="15.75" thickBot="1" x14ac:dyDescent="0.3">
      <c r="A6" s="263"/>
      <c r="B6" s="85" t="s">
        <v>85</v>
      </c>
      <c r="C6" s="87"/>
      <c r="D6" s="87"/>
      <c r="E6" s="87"/>
      <c r="F6" s="87"/>
      <c r="G6" s="87"/>
      <c r="H6" s="87"/>
      <c r="I6" s="87"/>
      <c r="J6" s="87"/>
    </row>
    <row r="7" spans="1:15" ht="15.75" thickBot="1" x14ac:dyDescent="0.3">
      <c r="A7" s="263"/>
      <c r="B7" s="85" t="s">
        <v>86</v>
      </c>
      <c r="C7" s="87"/>
      <c r="D7" s="87"/>
      <c r="E7" s="87"/>
      <c r="F7" s="87"/>
      <c r="G7" s="87"/>
      <c r="H7" s="87"/>
      <c r="I7" s="87"/>
      <c r="J7" s="87"/>
    </row>
    <row r="8" spans="1:15" ht="15.75" thickBot="1" x14ac:dyDescent="0.3">
      <c r="A8" s="263"/>
      <c r="B8" s="85" t="s">
        <v>87</v>
      </c>
      <c r="C8" s="87"/>
      <c r="D8" s="87"/>
      <c r="E8" s="87"/>
      <c r="F8" s="87">
        <v>1</v>
      </c>
      <c r="G8" s="87"/>
      <c r="H8" s="87"/>
      <c r="I8" s="87"/>
      <c r="J8" s="87"/>
    </row>
    <row r="9" spans="1:15" ht="15.75" thickBot="1" x14ac:dyDescent="0.3">
      <c r="A9" s="263"/>
      <c r="B9" s="85" t="s">
        <v>88</v>
      </c>
      <c r="C9" s="87"/>
      <c r="D9" s="87"/>
      <c r="E9" s="87"/>
      <c r="F9" s="87"/>
      <c r="G9" s="87"/>
      <c r="H9" s="87"/>
      <c r="I9" s="87"/>
      <c r="J9" s="87"/>
    </row>
    <row r="10" spans="1:15" ht="15.75" thickBot="1" x14ac:dyDescent="0.3">
      <c r="A10" s="263"/>
      <c r="B10" s="85" t="s">
        <v>89</v>
      </c>
      <c r="C10" s="87"/>
      <c r="D10" s="87"/>
      <c r="E10" s="87"/>
      <c r="F10" s="87"/>
      <c r="G10" s="87"/>
      <c r="H10" s="87"/>
      <c r="I10" s="87"/>
      <c r="J10" s="87"/>
    </row>
    <row r="11" spans="1:15" ht="15.75" thickBot="1" x14ac:dyDescent="0.3">
      <c r="A11" s="264"/>
      <c r="B11" s="85" t="s">
        <v>90</v>
      </c>
      <c r="C11" s="87"/>
      <c r="D11" s="87">
        <v>1</v>
      </c>
      <c r="E11" s="87">
        <v>1</v>
      </c>
      <c r="F11" s="87">
        <v>1</v>
      </c>
      <c r="G11" s="87">
        <v>1</v>
      </c>
      <c r="H11" s="87">
        <v>1</v>
      </c>
      <c r="I11" s="87">
        <v>2</v>
      </c>
      <c r="J11" s="87">
        <v>2</v>
      </c>
    </row>
    <row r="12" spans="1:15" ht="15.75" thickBot="1" x14ac:dyDescent="0.3">
      <c r="A12" s="262" t="s">
        <v>91</v>
      </c>
      <c r="B12" s="85"/>
      <c r="C12" s="85">
        <v>2016</v>
      </c>
      <c r="D12" s="85">
        <v>2017</v>
      </c>
      <c r="E12" s="85">
        <v>2018</v>
      </c>
      <c r="F12" s="85">
        <v>2019</v>
      </c>
      <c r="G12" s="85">
        <v>2020</v>
      </c>
      <c r="H12" s="85">
        <v>2021</v>
      </c>
      <c r="I12" s="85">
        <v>2022</v>
      </c>
      <c r="J12" s="85">
        <v>2023</v>
      </c>
      <c r="K12" s="2">
        <v>0</v>
      </c>
      <c r="L12" s="2">
        <v>0</v>
      </c>
      <c r="M12" s="2">
        <v>0.75</v>
      </c>
      <c r="N12" s="2">
        <v>0.25</v>
      </c>
      <c r="O12" s="2">
        <v>0</v>
      </c>
    </row>
    <row r="13" spans="1:15" ht="15.75" thickBot="1" x14ac:dyDescent="0.3">
      <c r="A13" s="263"/>
      <c r="B13" s="85" t="s">
        <v>81</v>
      </c>
      <c r="C13" s="87"/>
      <c r="D13" s="87"/>
      <c r="E13" s="87"/>
      <c r="F13" s="87"/>
      <c r="G13" s="87"/>
      <c r="H13" s="87"/>
      <c r="I13" s="87"/>
      <c r="J13" s="87"/>
    </row>
    <row r="14" spans="1:15" ht="15.75" thickBot="1" x14ac:dyDescent="0.3">
      <c r="A14" s="263"/>
      <c r="B14" s="85" t="s">
        <v>82</v>
      </c>
      <c r="C14" s="87"/>
      <c r="D14" s="87"/>
      <c r="E14" s="87"/>
      <c r="F14" s="87">
        <v>1</v>
      </c>
      <c r="G14" s="87"/>
      <c r="H14" s="87"/>
      <c r="I14" s="87"/>
      <c r="J14" s="87">
        <v>1</v>
      </c>
    </row>
    <row r="15" spans="1:15" ht="15.75" thickBot="1" x14ac:dyDescent="0.3">
      <c r="A15" s="263"/>
      <c r="B15" s="85" t="s">
        <v>83</v>
      </c>
      <c r="C15" s="87"/>
      <c r="D15" s="87"/>
      <c r="E15" s="87"/>
      <c r="F15" s="87"/>
      <c r="G15" s="87"/>
      <c r="H15" s="87"/>
      <c r="I15" s="87">
        <v>1</v>
      </c>
      <c r="J15" s="87">
        <v>1</v>
      </c>
    </row>
    <row r="16" spans="1:15" ht="15.75" thickBot="1" x14ac:dyDescent="0.3">
      <c r="A16" s="263"/>
      <c r="B16" s="85" t="s">
        <v>84</v>
      </c>
      <c r="C16" s="87"/>
      <c r="D16" s="87">
        <v>1</v>
      </c>
      <c r="E16" s="87"/>
      <c r="F16" s="87"/>
      <c r="G16" s="87"/>
      <c r="H16" s="87"/>
      <c r="I16" s="87"/>
      <c r="J16" s="87"/>
    </row>
    <row r="17" spans="1:15" ht="15.75" thickBot="1" x14ac:dyDescent="0.3">
      <c r="A17" s="263"/>
      <c r="B17" s="85" t="s">
        <v>85</v>
      </c>
      <c r="C17" s="87"/>
      <c r="D17" s="87"/>
      <c r="E17" s="87"/>
      <c r="F17" s="87"/>
      <c r="G17" s="87"/>
      <c r="H17" s="87"/>
      <c r="I17" s="87"/>
      <c r="J17" s="87"/>
    </row>
    <row r="18" spans="1:15" ht="15.75" thickBot="1" x14ac:dyDescent="0.3">
      <c r="A18" s="263"/>
      <c r="B18" s="85" t="s">
        <v>86</v>
      </c>
      <c r="C18" s="87"/>
      <c r="D18" s="87"/>
      <c r="E18" s="87"/>
      <c r="F18" s="87"/>
      <c r="G18" s="87"/>
      <c r="H18" s="87"/>
      <c r="I18" s="87"/>
      <c r="J18" s="87"/>
    </row>
    <row r="19" spans="1:15" ht="15.75" thickBot="1" x14ac:dyDescent="0.3">
      <c r="A19" s="263"/>
      <c r="B19" s="85" t="s">
        <v>87</v>
      </c>
      <c r="C19" s="87"/>
      <c r="D19" s="87"/>
      <c r="E19" s="87"/>
      <c r="F19" s="87"/>
      <c r="G19" s="87">
        <v>1</v>
      </c>
      <c r="H19" s="87">
        <v>1</v>
      </c>
      <c r="I19" s="87">
        <v>1</v>
      </c>
      <c r="J19" s="87">
        <v>1</v>
      </c>
    </row>
    <row r="20" spans="1:15" ht="15.75" thickBot="1" x14ac:dyDescent="0.3">
      <c r="A20" s="263"/>
      <c r="B20" s="85" t="s">
        <v>88</v>
      </c>
      <c r="C20" s="87"/>
      <c r="D20" s="87"/>
      <c r="E20" s="87"/>
      <c r="F20" s="87"/>
      <c r="G20" s="87"/>
      <c r="H20" s="87"/>
      <c r="I20" s="87"/>
      <c r="J20" s="87"/>
    </row>
    <row r="21" spans="1:15" ht="15.75" thickBot="1" x14ac:dyDescent="0.3">
      <c r="A21" s="263"/>
      <c r="B21" s="85" t="s">
        <v>89</v>
      </c>
      <c r="C21" s="87"/>
      <c r="D21" s="87"/>
      <c r="E21" s="87"/>
      <c r="F21" s="87"/>
      <c r="G21" s="87"/>
      <c r="H21" s="87"/>
      <c r="I21" s="87"/>
      <c r="J21" s="87"/>
    </row>
    <row r="22" spans="1:15" ht="15.75" thickBot="1" x14ac:dyDescent="0.3">
      <c r="A22" s="264"/>
      <c r="B22" s="85" t="s">
        <v>90</v>
      </c>
      <c r="C22" s="87"/>
      <c r="D22" s="87"/>
      <c r="E22" s="87">
        <v>1</v>
      </c>
      <c r="F22" s="87">
        <v>1</v>
      </c>
      <c r="G22" s="87"/>
      <c r="H22" s="87"/>
      <c r="I22" s="87"/>
      <c r="J22" s="87"/>
    </row>
    <row r="23" spans="1:15" ht="15.75" thickBot="1" x14ac:dyDescent="0.3">
      <c r="A23" s="262" t="s">
        <v>92</v>
      </c>
      <c r="B23" s="85"/>
      <c r="C23" s="85">
        <v>2016</v>
      </c>
      <c r="D23" s="85">
        <v>2017</v>
      </c>
      <c r="E23" s="85">
        <v>2018</v>
      </c>
      <c r="F23" s="85">
        <v>2019</v>
      </c>
      <c r="G23" s="85">
        <v>2020</v>
      </c>
      <c r="H23" s="85">
        <v>2021</v>
      </c>
      <c r="I23" s="85">
        <v>2022</v>
      </c>
      <c r="J23" s="85">
        <v>2023</v>
      </c>
      <c r="K23" s="2">
        <v>0</v>
      </c>
      <c r="L23" s="2">
        <v>0</v>
      </c>
      <c r="M23" s="2">
        <v>0.75</v>
      </c>
      <c r="N23" s="2">
        <v>0.25</v>
      </c>
      <c r="O23" s="2">
        <v>0</v>
      </c>
    </row>
    <row r="24" spans="1:15" ht="15.75" thickBot="1" x14ac:dyDescent="0.3">
      <c r="A24" s="263"/>
      <c r="B24" s="85" t="s">
        <v>81</v>
      </c>
      <c r="C24" s="87"/>
      <c r="D24" s="87"/>
      <c r="E24" s="87"/>
      <c r="F24" s="87"/>
      <c r="G24" s="87"/>
      <c r="H24" s="87"/>
      <c r="I24" s="87"/>
      <c r="J24" s="87"/>
    </row>
    <row r="25" spans="1:15" ht="15.75" thickBot="1" x14ac:dyDescent="0.3">
      <c r="A25" s="263"/>
      <c r="B25" s="85" t="s">
        <v>82</v>
      </c>
      <c r="C25" s="87"/>
      <c r="D25" s="87"/>
      <c r="E25" s="87"/>
      <c r="F25" s="87">
        <v>1</v>
      </c>
      <c r="G25" s="87"/>
      <c r="H25" s="87"/>
      <c r="I25" s="87"/>
      <c r="J25" s="87">
        <v>1</v>
      </c>
    </row>
    <row r="26" spans="1:15" ht="15.75" thickBot="1" x14ac:dyDescent="0.3">
      <c r="A26" s="263"/>
      <c r="B26" s="85" t="s">
        <v>83</v>
      </c>
      <c r="C26" s="87"/>
      <c r="D26" s="87"/>
      <c r="E26" s="87"/>
      <c r="F26" s="87"/>
      <c r="G26" s="87"/>
      <c r="H26" s="87"/>
      <c r="I26" s="87">
        <v>1</v>
      </c>
      <c r="J26" s="87">
        <v>1</v>
      </c>
    </row>
    <row r="27" spans="1:15" ht="15.75" thickBot="1" x14ac:dyDescent="0.3">
      <c r="A27" s="263"/>
      <c r="B27" s="85" t="s">
        <v>84</v>
      </c>
      <c r="C27" s="87"/>
      <c r="D27" s="87">
        <v>1</v>
      </c>
      <c r="E27" s="87"/>
      <c r="F27" s="87"/>
      <c r="G27" s="87"/>
      <c r="H27" s="87"/>
      <c r="I27" s="87"/>
      <c r="J27" s="87"/>
    </row>
    <row r="28" spans="1:15" ht="15.75" thickBot="1" x14ac:dyDescent="0.3">
      <c r="A28" s="263"/>
      <c r="B28" s="85" t="s">
        <v>85</v>
      </c>
      <c r="C28" s="87"/>
      <c r="D28" s="87"/>
      <c r="E28" s="87"/>
      <c r="F28" s="87"/>
      <c r="G28" s="87"/>
      <c r="H28" s="87"/>
      <c r="I28" s="87"/>
      <c r="J28" s="87"/>
    </row>
    <row r="29" spans="1:15" ht="15.75" thickBot="1" x14ac:dyDescent="0.3">
      <c r="A29" s="263"/>
      <c r="B29" s="85" t="s">
        <v>86</v>
      </c>
      <c r="C29" s="87"/>
      <c r="D29" s="87"/>
      <c r="E29" s="87"/>
      <c r="F29" s="87"/>
      <c r="G29" s="87"/>
      <c r="H29" s="87"/>
      <c r="I29" s="87"/>
      <c r="J29" s="87"/>
    </row>
    <row r="30" spans="1:15" ht="15.75" thickBot="1" x14ac:dyDescent="0.3">
      <c r="A30" s="263"/>
      <c r="B30" s="85" t="s">
        <v>87</v>
      </c>
      <c r="C30" s="87"/>
      <c r="D30" s="87"/>
      <c r="E30" s="87"/>
      <c r="F30" s="87"/>
      <c r="G30" s="87">
        <v>1</v>
      </c>
      <c r="H30" s="87">
        <v>1</v>
      </c>
      <c r="I30" s="87">
        <v>1</v>
      </c>
      <c r="J30" s="87">
        <v>1</v>
      </c>
    </row>
    <row r="31" spans="1:15" ht="15.75" thickBot="1" x14ac:dyDescent="0.3">
      <c r="A31" s="263"/>
      <c r="B31" s="85" t="s">
        <v>88</v>
      </c>
      <c r="C31" s="87"/>
      <c r="D31" s="87"/>
      <c r="E31" s="87"/>
      <c r="F31" s="87"/>
      <c r="G31" s="87"/>
      <c r="H31" s="87"/>
      <c r="I31" s="87"/>
      <c r="J31" s="87"/>
    </row>
    <row r="32" spans="1:15" ht="15.75" thickBot="1" x14ac:dyDescent="0.3">
      <c r="A32" s="263"/>
      <c r="B32" s="85" t="s">
        <v>89</v>
      </c>
      <c r="C32" s="87"/>
      <c r="D32" s="87"/>
      <c r="E32" s="87">
        <v>1</v>
      </c>
      <c r="F32" s="87">
        <v>1</v>
      </c>
      <c r="G32" s="87"/>
      <c r="H32" s="87"/>
      <c r="I32" s="87"/>
      <c r="J32" s="87"/>
    </row>
    <row r="33" spans="1:10" ht="15.75" thickBot="1" x14ac:dyDescent="0.3">
      <c r="A33" s="264"/>
      <c r="B33" s="85" t="s">
        <v>90</v>
      </c>
      <c r="C33" s="87"/>
      <c r="D33" s="87"/>
      <c r="E33" s="87"/>
      <c r="F33" s="87"/>
      <c r="G33" s="87"/>
      <c r="H33" s="87"/>
      <c r="I33" s="87"/>
      <c r="J33" s="87"/>
    </row>
  </sheetData>
  <mergeCells count="3">
    <mergeCell ref="A2:A11"/>
    <mergeCell ref="A12:A22"/>
    <mergeCell ref="A23:A33"/>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8276D-CC45-184B-9201-721E35E803F8}">
  <dimension ref="A1:F138"/>
  <sheetViews>
    <sheetView workbookViewId="0">
      <selection sqref="A1:F138"/>
    </sheetView>
  </sheetViews>
  <sheetFormatPr defaultColWidth="11.42578125" defaultRowHeight="15" x14ac:dyDescent="0.25"/>
  <sheetData>
    <row r="1" spans="1:6" ht="19.5" x14ac:dyDescent="0.3">
      <c r="A1" s="211" t="s">
        <v>5099</v>
      </c>
      <c r="B1" s="211" t="s">
        <v>838</v>
      </c>
      <c r="C1" s="211" t="s">
        <v>839</v>
      </c>
      <c r="D1" s="211" t="s">
        <v>468</v>
      </c>
      <c r="E1" s="211" t="s">
        <v>840</v>
      </c>
      <c r="F1" s="211" t="s">
        <v>5100</v>
      </c>
    </row>
    <row r="2" spans="1:6" x14ac:dyDescent="0.25">
      <c r="A2" s="183" t="s">
        <v>4659</v>
      </c>
      <c r="B2" s="183" t="s">
        <v>5101</v>
      </c>
      <c r="C2" s="183" t="s">
        <v>5102</v>
      </c>
      <c r="D2" s="212">
        <v>2018</v>
      </c>
      <c r="E2" s="183" t="s">
        <v>5103</v>
      </c>
      <c r="F2" s="183"/>
    </row>
    <row r="3" spans="1:6" x14ac:dyDescent="0.25">
      <c r="A3" s="183" t="s">
        <v>4659</v>
      </c>
      <c r="B3" s="183" t="s">
        <v>5101</v>
      </c>
      <c r="C3" s="183" t="s">
        <v>5104</v>
      </c>
      <c r="D3" s="212">
        <v>2018</v>
      </c>
      <c r="E3" s="183" t="s">
        <v>5105</v>
      </c>
      <c r="F3" s="183"/>
    </row>
    <row r="4" spans="1:6" x14ac:dyDescent="0.25">
      <c r="A4" s="183" t="s">
        <v>4659</v>
      </c>
      <c r="B4" s="183" t="s">
        <v>5101</v>
      </c>
      <c r="C4" s="183" t="s">
        <v>5106</v>
      </c>
      <c r="D4" s="212">
        <v>2022</v>
      </c>
      <c r="E4" s="183" t="s">
        <v>5107</v>
      </c>
      <c r="F4" s="183"/>
    </row>
    <row r="5" spans="1:6" x14ac:dyDescent="0.25">
      <c r="A5" s="183" t="s">
        <v>4659</v>
      </c>
      <c r="B5" s="183" t="s">
        <v>5101</v>
      </c>
      <c r="C5" s="183" t="s">
        <v>5108</v>
      </c>
      <c r="D5" s="212">
        <v>2022</v>
      </c>
      <c r="E5" s="183" t="s">
        <v>5109</v>
      </c>
      <c r="F5" s="183"/>
    </row>
    <row r="6" spans="1:6" x14ac:dyDescent="0.25">
      <c r="A6" s="183" t="s">
        <v>4659</v>
      </c>
      <c r="B6" s="183" t="s">
        <v>5101</v>
      </c>
      <c r="C6" s="183" t="s">
        <v>5110</v>
      </c>
      <c r="D6" s="212">
        <v>2022</v>
      </c>
      <c r="E6" s="183" t="s">
        <v>5111</v>
      </c>
      <c r="F6" s="183"/>
    </row>
    <row r="7" spans="1:6" x14ac:dyDescent="0.25">
      <c r="A7" s="183" t="s">
        <v>4659</v>
      </c>
      <c r="B7" s="183" t="s">
        <v>5101</v>
      </c>
      <c r="C7" s="183" t="s">
        <v>5112</v>
      </c>
      <c r="D7" s="212">
        <v>2023</v>
      </c>
      <c r="E7" s="183" t="s">
        <v>5111</v>
      </c>
      <c r="F7" s="183"/>
    </row>
    <row r="8" spans="1:6" x14ac:dyDescent="0.25">
      <c r="A8" s="183"/>
      <c r="B8" s="183"/>
      <c r="C8" s="183"/>
      <c r="D8" s="212"/>
      <c r="E8" s="183"/>
      <c r="F8" s="183"/>
    </row>
    <row r="9" spans="1:6" x14ac:dyDescent="0.25">
      <c r="A9" s="183" t="s">
        <v>4659</v>
      </c>
      <c r="B9" s="183" t="s">
        <v>5113</v>
      </c>
      <c r="C9" s="183" t="s">
        <v>5114</v>
      </c>
      <c r="D9" s="212">
        <v>2017</v>
      </c>
      <c r="E9" s="183" t="s">
        <v>5115</v>
      </c>
      <c r="F9" s="183"/>
    </row>
    <row r="10" spans="1:6" x14ac:dyDescent="0.25">
      <c r="A10" s="183" t="s">
        <v>4659</v>
      </c>
      <c r="B10" s="183" t="s">
        <v>5113</v>
      </c>
      <c r="C10" s="183" t="s">
        <v>5116</v>
      </c>
      <c r="D10" s="212">
        <v>2017</v>
      </c>
      <c r="E10" s="183" t="s">
        <v>5117</v>
      </c>
      <c r="F10" s="183"/>
    </row>
    <row r="11" spans="1:6" x14ac:dyDescent="0.25">
      <c r="A11" s="183" t="s">
        <v>4659</v>
      </c>
      <c r="B11" s="183" t="s">
        <v>5113</v>
      </c>
      <c r="C11" s="183" t="s">
        <v>5118</v>
      </c>
      <c r="D11" s="212">
        <v>2018</v>
      </c>
      <c r="E11" s="183" t="s">
        <v>5119</v>
      </c>
      <c r="F11" s="183"/>
    </row>
    <row r="12" spans="1:6" x14ac:dyDescent="0.25">
      <c r="A12" s="183" t="s">
        <v>4659</v>
      </c>
      <c r="B12" s="183" t="s">
        <v>5113</v>
      </c>
      <c r="C12" s="183" t="s">
        <v>5120</v>
      </c>
      <c r="D12" s="212">
        <v>2019</v>
      </c>
      <c r="E12" s="183" t="s">
        <v>5121</v>
      </c>
      <c r="F12" s="183"/>
    </row>
    <row r="13" spans="1:6" x14ac:dyDescent="0.25">
      <c r="A13" s="183" t="s">
        <v>4659</v>
      </c>
      <c r="B13" s="183" t="s">
        <v>5113</v>
      </c>
      <c r="C13" s="183" t="s">
        <v>5122</v>
      </c>
      <c r="D13" s="212">
        <v>2019</v>
      </c>
      <c r="E13" s="183" t="s">
        <v>5119</v>
      </c>
      <c r="F13" s="183"/>
    </row>
    <row r="14" spans="1:6" x14ac:dyDescent="0.25">
      <c r="A14" s="183" t="s">
        <v>4659</v>
      </c>
      <c r="B14" s="183" t="s">
        <v>5113</v>
      </c>
      <c r="C14" s="183" t="s">
        <v>5123</v>
      </c>
      <c r="D14" s="212">
        <v>2019</v>
      </c>
      <c r="E14" s="183" t="s">
        <v>5124</v>
      </c>
      <c r="F14" s="183"/>
    </row>
    <row r="15" spans="1:6" x14ac:dyDescent="0.25">
      <c r="A15" s="183" t="s">
        <v>4659</v>
      </c>
      <c r="B15" s="183" t="s">
        <v>5113</v>
      </c>
      <c r="C15" s="183" t="s">
        <v>5125</v>
      </c>
      <c r="D15" s="212">
        <v>2020</v>
      </c>
      <c r="E15" s="183" t="s">
        <v>5126</v>
      </c>
      <c r="F15" s="183"/>
    </row>
    <row r="16" spans="1:6" x14ac:dyDescent="0.25">
      <c r="A16" s="183" t="s">
        <v>4659</v>
      </c>
      <c r="B16" s="183" t="s">
        <v>5113</v>
      </c>
      <c r="C16" s="183" t="s">
        <v>5127</v>
      </c>
      <c r="D16" s="212">
        <v>2020</v>
      </c>
      <c r="E16" s="183" t="s">
        <v>5128</v>
      </c>
      <c r="F16" s="183"/>
    </row>
    <row r="17" spans="1:6" x14ac:dyDescent="0.25">
      <c r="A17" s="183" t="s">
        <v>4659</v>
      </c>
      <c r="B17" s="183" t="s">
        <v>5113</v>
      </c>
      <c r="C17" s="183" t="s">
        <v>5129</v>
      </c>
      <c r="D17" s="212">
        <v>2021</v>
      </c>
      <c r="E17" s="183" t="s">
        <v>5130</v>
      </c>
      <c r="F17" s="183"/>
    </row>
    <row r="18" spans="1:6" x14ac:dyDescent="0.25">
      <c r="A18" s="183" t="s">
        <v>4659</v>
      </c>
      <c r="B18" s="183" t="s">
        <v>5113</v>
      </c>
      <c r="C18" s="183" t="s">
        <v>5131</v>
      </c>
      <c r="D18" s="212">
        <v>2023</v>
      </c>
      <c r="E18" s="183" t="s">
        <v>5132</v>
      </c>
      <c r="F18" s="183"/>
    </row>
    <row r="19" spans="1:6" x14ac:dyDescent="0.25">
      <c r="A19" s="183" t="s">
        <v>4659</v>
      </c>
      <c r="B19" s="183" t="s">
        <v>5113</v>
      </c>
      <c r="C19" s="183" t="s">
        <v>5133</v>
      </c>
      <c r="D19" s="212">
        <v>2023</v>
      </c>
      <c r="E19" s="183" t="s">
        <v>5134</v>
      </c>
      <c r="F19" s="183"/>
    </row>
    <row r="20" spans="1:6" x14ac:dyDescent="0.25">
      <c r="A20" s="183" t="s">
        <v>4659</v>
      </c>
      <c r="B20" s="183" t="s">
        <v>5113</v>
      </c>
      <c r="C20" s="183" t="s">
        <v>5135</v>
      </c>
      <c r="D20" s="212">
        <v>2023</v>
      </c>
      <c r="E20" s="183" t="s">
        <v>5134</v>
      </c>
      <c r="F20" s="183"/>
    </row>
    <row r="21" spans="1:6" x14ac:dyDescent="0.25">
      <c r="A21" s="183" t="s">
        <v>4659</v>
      </c>
      <c r="B21" s="183" t="s">
        <v>5113</v>
      </c>
      <c r="C21" s="183" t="s">
        <v>5136</v>
      </c>
      <c r="D21" s="212">
        <v>2023</v>
      </c>
      <c r="E21" s="183" t="s">
        <v>5137</v>
      </c>
      <c r="F21" s="183"/>
    </row>
    <row r="22" spans="1:6" x14ac:dyDescent="0.25">
      <c r="A22" s="183" t="s">
        <v>4659</v>
      </c>
      <c r="B22" s="183" t="s">
        <v>5113</v>
      </c>
      <c r="C22" s="183" t="s">
        <v>5138</v>
      </c>
      <c r="D22" s="212">
        <v>2023</v>
      </c>
      <c r="E22" s="183" t="s">
        <v>5134</v>
      </c>
      <c r="F22" s="183"/>
    </row>
    <row r="23" spans="1:6" x14ac:dyDescent="0.25">
      <c r="A23" s="183" t="s">
        <v>4659</v>
      </c>
      <c r="B23" s="183" t="s">
        <v>5113</v>
      </c>
      <c r="C23" s="183" t="s">
        <v>5139</v>
      </c>
      <c r="D23" s="212">
        <v>2023</v>
      </c>
      <c r="E23" s="183" t="s">
        <v>5134</v>
      </c>
      <c r="F23" s="183"/>
    </row>
    <row r="24" spans="1:6" x14ac:dyDescent="0.25">
      <c r="A24" s="183" t="s">
        <v>4659</v>
      </c>
      <c r="B24" s="183" t="s">
        <v>5113</v>
      </c>
      <c r="C24" s="183" t="s">
        <v>5140</v>
      </c>
      <c r="D24" s="212">
        <v>2023</v>
      </c>
      <c r="E24" s="183" t="s">
        <v>5141</v>
      </c>
      <c r="F24" s="183"/>
    </row>
    <row r="25" spans="1:6" x14ac:dyDescent="0.25">
      <c r="A25" s="183" t="s">
        <v>4659</v>
      </c>
      <c r="B25" s="183" t="s">
        <v>5113</v>
      </c>
      <c r="C25" s="183" t="s">
        <v>5142</v>
      </c>
      <c r="D25" s="212">
        <v>2023</v>
      </c>
      <c r="E25" s="183" t="s">
        <v>5134</v>
      </c>
      <c r="F25" s="183"/>
    </row>
    <row r="26" spans="1:6" x14ac:dyDescent="0.25">
      <c r="A26" s="183" t="s">
        <v>4659</v>
      </c>
      <c r="B26" s="183" t="s">
        <v>5113</v>
      </c>
      <c r="C26" s="183" t="s">
        <v>5143</v>
      </c>
      <c r="D26" s="212">
        <v>2023</v>
      </c>
      <c r="E26" s="183" t="s">
        <v>5144</v>
      </c>
      <c r="F26" s="183"/>
    </row>
    <row r="27" spans="1:6" x14ac:dyDescent="0.25">
      <c r="A27" s="183" t="s">
        <v>4659</v>
      </c>
      <c r="B27" s="183" t="s">
        <v>5113</v>
      </c>
      <c r="C27" s="183" t="s">
        <v>5145</v>
      </c>
      <c r="D27" s="212">
        <v>2023</v>
      </c>
      <c r="E27" s="183" t="s">
        <v>5134</v>
      </c>
      <c r="F27" s="183"/>
    </row>
    <row r="28" spans="1:6" x14ac:dyDescent="0.25">
      <c r="A28" s="183"/>
      <c r="B28" s="183"/>
      <c r="C28" s="183"/>
      <c r="D28" s="212"/>
      <c r="E28" s="183"/>
      <c r="F28" s="183"/>
    </row>
    <row r="29" spans="1:6" x14ac:dyDescent="0.25">
      <c r="A29" s="183" t="s">
        <v>4659</v>
      </c>
      <c r="B29" s="183" t="s">
        <v>5100</v>
      </c>
      <c r="C29" s="183" t="s">
        <v>5146</v>
      </c>
      <c r="D29" s="212">
        <v>2018</v>
      </c>
      <c r="E29" s="183" t="s">
        <v>5147</v>
      </c>
      <c r="F29" s="183" t="s">
        <v>5148</v>
      </c>
    </row>
    <row r="30" spans="1:6" x14ac:dyDescent="0.25">
      <c r="A30" s="183" t="s">
        <v>4659</v>
      </c>
      <c r="B30" s="183" t="s">
        <v>5100</v>
      </c>
      <c r="C30" s="183" t="s">
        <v>5149</v>
      </c>
      <c r="D30" s="212">
        <v>2018</v>
      </c>
      <c r="E30" s="183" t="s">
        <v>5150</v>
      </c>
      <c r="F30" s="183" t="s">
        <v>5151</v>
      </c>
    </row>
    <row r="31" spans="1:6" x14ac:dyDescent="0.25">
      <c r="A31" s="183" t="s">
        <v>4659</v>
      </c>
      <c r="B31" s="183" t="s">
        <v>5100</v>
      </c>
      <c r="C31" s="183" t="s">
        <v>5152</v>
      </c>
      <c r="D31" s="212">
        <v>2018</v>
      </c>
      <c r="E31" s="183" t="s">
        <v>5150</v>
      </c>
      <c r="F31" s="183" t="s">
        <v>5153</v>
      </c>
    </row>
    <row r="32" spans="1:6" x14ac:dyDescent="0.25">
      <c r="A32" s="183" t="s">
        <v>4659</v>
      </c>
      <c r="B32" s="183" t="s">
        <v>5100</v>
      </c>
      <c r="C32" s="183" t="s">
        <v>5154</v>
      </c>
      <c r="D32" s="212">
        <v>2018</v>
      </c>
      <c r="E32" s="183" t="s">
        <v>5155</v>
      </c>
      <c r="F32" s="183" t="s">
        <v>5156</v>
      </c>
    </row>
    <row r="33" spans="1:6" x14ac:dyDescent="0.25">
      <c r="A33" s="183" t="s">
        <v>4659</v>
      </c>
      <c r="B33" s="183" t="s">
        <v>5100</v>
      </c>
      <c r="C33" s="183" t="s">
        <v>5157</v>
      </c>
      <c r="D33" s="212">
        <v>2019</v>
      </c>
      <c r="E33" s="183" t="s">
        <v>5158</v>
      </c>
      <c r="F33" s="183" t="s">
        <v>5159</v>
      </c>
    </row>
    <row r="34" spans="1:6" x14ac:dyDescent="0.25">
      <c r="A34" s="183" t="s">
        <v>4659</v>
      </c>
      <c r="B34" s="183" t="s">
        <v>5100</v>
      </c>
      <c r="C34" s="183" t="s">
        <v>5160</v>
      </c>
      <c r="D34" s="212">
        <v>2022</v>
      </c>
      <c r="E34" s="183" t="s">
        <v>5155</v>
      </c>
      <c r="F34" s="183" t="s">
        <v>5161</v>
      </c>
    </row>
    <row r="35" spans="1:6" x14ac:dyDescent="0.25">
      <c r="A35" s="183" t="s">
        <v>4659</v>
      </c>
      <c r="B35" s="183" t="s">
        <v>5100</v>
      </c>
      <c r="C35" s="183" t="s">
        <v>5162</v>
      </c>
      <c r="D35" s="212">
        <v>2023</v>
      </c>
      <c r="E35" s="183" t="s">
        <v>5163</v>
      </c>
      <c r="F35" s="183" t="s">
        <v>5164</v>
      </c>
    </row>
    <row r="36" spans="1:6" x14ac:dyDescent="0.25">
      <c r="A36" s="183"/>
      <c r="B36" s="183"/>
      <c r="C36" s="183"/>
      <c r="D36" s="212"/>
      <c r="E36" s="183"/>
      <c r="F36" s="183"/>
    </row>
    <row r="37" spans="1:6" x14ac:dyDescent="0.25">
      <c r="A37" s="183" t="s">
        <v>4659</v>
      </c>
      <c r="B37" s="183" t="s">
        <v>4646</v>
      </c>
      <c r="C37" s="183" t="s">
        <v>5165</v>
      </c>
      <c r="D37" s="212">
        <v>2016</v>
      </c>
      <c r="E37" s="183" t="s">
        <v>5166</v>
      </c>
      <c r="F37" s="183"/>
    </row>
    <row r="38" spans="1:6" x14ac:dyDescent="0.25">
      <c r="A38" s="183" t="s">
        <v>4659</v>
      </c>
      <c r="B38" s="183" t="s">
        <v>4646</v>
      </c>
      <c r="C38" s="183" t="s">
        <v>5167</v>
      </c>
      <c r="D38" s="212">
        <v>2016</v>
      </c>
      <c r="E38" s="183" t="s">
        <v>5168</v>
      </c>
      <c r="F38" s="183"/>
    </row>
    <row r="39" spans="1:6" x14ac:dyDescent="0.25">
      <c r="A39" s="183" t="s">
        <v>4659</v>
      </c>
      <c r="B39" s="183" t="s">
        <v>4646</v>
      </c>
      <c r="C39" s="183" t="s">
        <v>5169</v>
      </c>
      <c r="D39" s="212">
        <v>2016</v>
      </c>
      <c r="E39" s="183" t="s">
        <v>5150</v>
      </c>
      <c r="F39" s="183"/>
    </row>
    <row r="40" spans="1:6" x14ac:dyDescent="0.25">
      <c r="A40" s="183" t="s">
        <v>4659</v>
      </c>
      <c r="B40" s="183" t="s">
        <v>4646</v>
      </c>
      <c r="C40" s="183" t="s">
        <v>5170</v>
      </c>
      <c r="D40" s="212">
        <v>2017</v>
      </c>
      <c r="E40" s="183" t="s">
        <v>5150</v>
      </c>
      <c r="F40" s="183"/>
    </row>
    <row r="41" spans="1:6" x14ac:dyDescent="0.25">
      <c r="A41" s="183" t="s">
        <v>4659</v>
      </c>
      <c r="B41" s="183" t="s">
        <v>4646</v>
      </c>
      <c r="C41" s="183" t="s">
        <v>5171</v>
      </c>
      <c r="D41" s="212">
        <v>2017</v>
      </c>
      <c r="E41" s="183" t="s">
        <v>5150</v>
      </c>
      <c r="F41" s="183"/>
    </row>
    <row r="42" spans="1:6" x14ac:dyDescent="0.25">
      <c r="A42" s="183" t="s">
        <v>4659</v>
      </c>
      <c r="B42" s="183" t="s">
        <v>4646</v>
      </c>
      <c r="C42" s="214" t="s">
        <v>5172</v>
      </c>
      <c r="D42" s="212">
        <v>2017</v>
      </c>
      <c r="E42" s="183" t="s">
        <v>5173</v>
      </c>
      <c r="F42" s="183"/>
    </row>
    <row r="43" spans="1:6" x14ac:dyDescent="0.25">
      <c r="A43" s="183" t="s">
        <v>4659</v>
      </c>
      <c r="B43" s="183" t="s">
        <v>4646</v>
      </c>
      <c r="C43" s="183" t="s">
        <v>5174</v>
      </c>
      <c r="D43" s="212">
        <v>2017</v>
      </c>
      <c r="E43" s="183" t="s">
        <v>5150</v>
      </c>
      <c r="F43" s="183"/>
    </row>
    <row r="44" spans="1:6" x14ac:dyDescent="0.25">
      <c r="A44" s="183" t="s">
        <v>4659</v>
      </c>
      <c r="B44" s="183" t="s">
        <v>4646</v>
      </c>
      <c r="C44" s="183" t="s">
        <v>5175</v>
      </c>
      <c r="D44" s="212">
        <v>2017</v>
      </c>
      <c r="E44" s="183" t="s">
        <v>5150</v>
      </c>
      <c r="F44" s="183"/>
    </row>
    <row r="45" spans="1:6" x14ac:dyDescent="0.25">
      <c r="A45" s="183" t="s">
        <v>4659</v>
      </c>
      <c r="B45" s="183" t="s">
        <v>4646</v>
      </c>
      <c r="C45" s="183" t="s">
        <v>5176</v>
      </c>
      <c r="D45" s="212">
        <v>2017</v>
      </c>
      <c r="E45" s="183" t="s">
        <v>5150</v>
      </c>
      <c r="F45" s="183"/>
    </row>
    <row r="46" spans="1:6" x14ac:dyDescent="0.25">
      <c r="A46" s="183" t="s">
        <v>4659</v>
      </c>
      <c r="B46" s="183" t="s">
        <v>4646</v>
      </c>
      <c r="C46" s="183" t="s">
        <v>5177</v>
      </c>
      <c r="D46" s="212">
        <v>2017</v>
      </c>
      <c r="E46" s="183" t="s">
        <v>5150</v>
      </c>
      <c r="F46" s="183"/>
    </row>
    <row r="47" spans="1:6" x14ac:dyDescent="0.25">
      <c r="A47" s="183" t="s">
        <v>4659</v>
      </c>
      <c r="B47" s="183" t="s">
        <v>4646</v>
      </c>
      <c r="C47" s="183" t="s">
        <v>5178</v>
      </c>
      <c r="D47" s="212">
        <v>2018</v>
      </c>
      <c r="E47" s="183" t="s">
        <v>5173</v>
      </c>
      <c r="F47" s="183"/>
    </row>
    <row r="48" spans="1:6" x14ac:dyDescent="0.25">
      <c r="A48" s="183" t="s">
        <v>4659</v>
      </c>
      <c r="B48" s="183" t="s">
        <v>4646</v>
      </c>
      <c r="C48" s="183" t="s">
        <v>5179</v>
      </c>
      <c r="D48" s="212">
        <v>2018</v>
      </c>
      <c r="E48" s="183" t="s">
        <v>5173</v>
      </c>
      <c r="F48" s="183"/>
    </row>
    <row r="49" spans="1:6" x14ac:dyDescent="0.25">
      <c r="A49" s="183" t="s">
        <v>4659</v>
      </c>
      <c r="B49" s="183" t="s">
        <v>4646</v>
      </c>
      <c r="C49" s="183" t="s">
        <v>5180</v>
      </c>
      <c r="D49" s="212">
        <v>2018</v>
      </c>
      <c r="E49" s="183" t="s">
        <v>5181</v>
      </c>
      <c r="F49" s="183"/>
    </row>
    <row r="50" spans="1:6" x14ac:dyDescent="0.25">
      <c r="A50" s="183" t="s">
        <v>4659</v>
      </c>
      <c r="B50" s="183" t="s">
        <v>4646</v>
      </c>
      <c r="C50" s="183" t="s">
        <v>5182</v>
      </c>
      <c r="D50" s="212">
        <v>2018</v>
      </c>
      <c r="E50" s="183" t="s">
        <v>5183</v>
      </c>
      <c r="F50" s="183"/>
    </row>
    <row r="51" spans="1:6" x14ac:dyDescent="0.25">
      <c r="A51" s="183" t="s">
        <v>4659</v>
      </c>
      <c r="B51" s="183" t="s">
        <v>4646</v>
      </c>
      <c r="C51" s="183" t="s">
        <v>5184</v>
      </c>
      <c r="D51" s="212">
        <v>2018</v>
      </c>
      <c r="E51" s="183" t="s">
        <v>5150</v>
      </c>
      <c r="F51" s="183"/>
    </row>
    <row r="52" spans="1:6" x14ac:dyDescent="0.25">
      <c r="A52" s="183" t="s">
        <v>4659</v>
      </c>
      <c r="B52" s="183" t="s">
        <v>4646</v>
      </c>
      <c r="C52" s="183" t="s">
        <v>5185</v>
      </c>
      <c r="D52" s="212">
        <v>2018</v>
      </c>
      <c r="E52" s="183" t="s">
        <v>5186</v>
      </c>
      <c r="F52" s="183"/>
    </row>
    <row r="53" spans="1:6" x14ac:dyDescent="0.25">
      <c r="A53" s="183" t="s">
        <v>4659</v>
      </c>
      <c r="B53" s="183" t="s">
        <v>4646</v>
      </c>
      <c r="C53" s="183" t="s">
        <v>5187</v>
      </c>
      <c r="D53" s="212">
        <v>2018</v>
      </c>
      <c r="E53" s="183" t="s">
        <v>5119</v>
      </c>
      <c r="F53" s="183"/>
    </row>
    <row r="54" spans="1:6" x14ac:dyDescent="0.25">
      <c r="A54" s="183" t="s">
        <v>4659</v>
      </c>
      <c r="B54" s="183" t="s">
        <v>4646</v>
      </c>
      <c r="C54" s="183" t="s">
        <v>5188</v>
      </c>
      <c r="D54" s="212">
        <v>2019</v>
      </c>
      <c r="E54" s="183" t="s">
        <v>5189</v>
      </c>
      <c r="F54" s="183"/>
    </row>
    <row r="55" spans="1:6" x14ac:dyDescent="0.25">
      <c r="A55" s="183" t="s">
        <v>4659</v>
      </c>
      <c r="B55" s="183" t="s">
        <v>4646</v>
      </c>
      <c r="C55" s="183" t="s">
        <v>5190</v>
      </c>
      <c r="D55" s="212">
        <v>2019</v>
      </c>
      <c r="E55" s="183" t="s">
        <v>5191</v>
      </c>
      <c r="F55" s="183"/>
    </row>
    <row r="56" spans="1:6" x14ac:dyDescent="0.25">
      <c r="A56" s="183" t="s">
        <v>4659</v>
      </c>
      <c r="B56" s="183" t="s">
        <v>4646</v>
      </c>
      <c r="C56" s="183" t="s">
        <v>5192</v>
      </c>
      <c r="D56" s="212">
        <v>2020</v>
      </c>
      <c r="E56" s="183" t="s">
        <v>5150</v>
      </c>
      <c r="F56" s="183"/>
    </row>
    <row r="57" spans="1:6" x14ac:dyDescent="0.25">
      <c r="A57" s="183" t="s">
        <v>4659</v>
      </c>
      <c r="B57" s="183" t="s">
        <v>4646</v>
      </c>
      <c r="C57" s="183" t="s">
        <v>5193</v>
      </c>
      <c r="D57" s="212">
        <v>2020</v>
      </c>
      <c r="E57" s="183" t="s">
        <v>5194</v>
      </c>
      <c r="F57" s="183"/>
    </row>
    <row r="58" spans="1:6" x14ac:dyDescent="0.25">
      <c r="A58" s="183" t="s">
        <v>4659</v>
      </c>
      <c r="B58" s="183" t="s">
        <v>4646</v>
      </c>
      <c r="C58" s="183" t="s">
        <v>5195</v>
      </c>
      <c r="D58" s="212">
        <v>2023</v>
      </c>
      <c r="E58" s="183" t="s">
        <v>5134</v>
      </c>
      <c r="F58" s="183"/>
    </row>
    <row r="59" spans="1:6" x14ac:dyDescent="0.25">
      <c r="A59" s="183"/>
      <c r="B59" s="183"/>
      <c r="C59" s="183"/>
      <c r="D59" s="212"/>
      <c r="E59" s="183"/>
      <c r="F59" s="183"/>
    </row>
    <row r="60" spans="1:6" x14ac:dyDescent="0.25">
      <c r="A60" s="183" t="s">
        <v>4659</v>
      </c>
      <c r="B60" s="183" t="s">
        <v>5196</v>
      </c>
      <c r="C60" s="183" t="s">
        <v>5197</v>
      </c>
      <c r="D60" s="212">
        <v>2017</v>
      </c>
      <c r="E60" s="183" t="s">
        <v>5198</v>
      </c>
      <c r="F60" s="183"/>
    </row>
    <row r="61" spans="1:6" x14ac:dyDescent="0.25">
      <c r="A61" s="183" t="s">
        <v>4659</v>
      </c>
      <c r="B61" s="183" t="s">
        <v>5196</v>
      </c>
      <c r="C61" s="183" t="s">
        <v>5199</v>
      </c>
      <c r="D61" s="212">
        <v>2018</v>
      </c>
      <c r="E61" s="183" t="s">
        <v>5200</v>
      </c>
      <c r="F61" s="183"/>
    </row>
    <row r="62" spans="1:6" x14ac:dyDescent="0.25">
      <c r="A62" s="183" t="s">
        <v>4659</v>
      </c>
      <c r="B62" s="183" t="s">
        <v>5196</v>
      </c>
      <c r="C62" s="183" t="s">
        <v>5201</v>
      </c>
      <c r="D62" s="212">
        <v>2018</v>
      </c>
      <c r="E62" s="183" t="s">
        <v>5202</v>
      </c>
      <c r="F62" s="183"/>
    </row>
    <row r="63" spans="1:6" x14ac:dyDescent="0.25">
      <c r="A63" s="183" t="s">
        <v>4659</v>
      </c>
      <c r="B63" s="183" t="s">
        <v>5196</v>
      </c>
      <c r="C63" s="183" t="s">
        <v>5203</v>
      </c>
      <c r="D63" s="212">
        <v>2018</v>
      </c>
      <c r="E63" s="183" t="s">
        <v>5204</v>
      </c>
      <c r="F63" s="183"/>
    </row>
    <row r="64" spans="1:6" x14ac:dyDescent="0.25">
      <c r="A64" s="183" t="s">
        <v>4659</v>
      </c>
      <c r="B64" s="183" t="s">
        <v>5196</v>
      </c>
      <c r="C64" s="183" t="s">
        <v>5205</v>
      </c>
      <c r="D64" s="212">
        <v>2019</v>
      </c>
      <c r="E64" s="183" t="s">
        <v>5150</v>
      </c>
      <c r="F64" s="183"/>
    </row>
    <row r="65" spans="1:6" x14ac:dyDescent="0.25">
      <c r="A65" s="183" t="s">
        <v>4659</v>
      </c>
      <c r="B65" s="183" t="s">
        <v>5196</v>
      </c>
      <c r="C65" s="183" t="s">
        <v>5206</v>
      </c>
      <c r="D65" s="212">
        <v>2019</v>
      </c>
      <c r="E65" s="183" t="s">
        <v>5207</v>
      </c>
      <c r="F65" s="183"/>
    </row>
    <row r="66" spans="1:6" x14ac:dyDescent="0.25">
      <c r="A66" s="183" t="s">
        <v>4659</v>
      </c>
      <c r="B66" s="183" t="s">
        <v>5196</v>
      </c>
      <c r="C66" s="183" t="s">
        <v>5208</v>
      </c>
      <c r="D66" s="212">
        <v>2020</v>
      </c>
      <c r="E66" s="183" t="s">
        <v>5194</v>
      </c>
      <c r="F66" s="183"/>
    </row>
    <row r="67" spans="1:6" x14ac:dyDescent="0.25">
      <c r="A67" s="183" t="s">
        <v>4659</v>
      </c>
      <c r="B67" s="183" t="s">
        <v>5196</v>
      </c>
      <c r="C67" s="183" t="s">
        <v>5209</v>
      </c>
      <c r="D67" s="212">
        <v>2020</v>
      </c>
      <c r="E67" s="183" t="s">
        <v>5150</v>
      </c>
      <c r="F67" s="183"/>
    </row>
    <row r="68" spans="1:6" x14ac:dyDescent="0.25">
      <c r="A68" s="183" t="s">
        <v>4659</v>
      </c>
      <c r="B68" s="183" t="s">
        <v>5196</v>
      </c>
      <c r="C68" s="183" t="s">
        <v>5210</v>
      </c>
      <c r="D68" s="212">
        <v>2020</v>
      </c>
      <c r="E68" s="183" t="s">
        <v>5211</v>
      </c>
      <c r="F68" s="183"/>
    </row>
    <row r="69" spans="1:6" x14ac:dyDescent="0.25">
      <c r="A69" s="183" t="s">
        <v>4659</v>
      </c>
      <c r="B69" s="183" t="s">
        <v>5196</v>
      </c>
      <c r="C69" s="183" t="s">
        <v>5212</v>
      </c>
      <c r="D69" s="212">
        <v>2020</v>
      </c>
      <c r="E69" s="183" t="s">
        <v>5163</v>
      </c>
      <c r="F69" s="183"/>
    </row>
    <row r="70" spans="1:6" x14ac:dyDescent="0.25">
      <c r="A70" s="183" t="s">
        <v>4659</v>
      </c>
      <c r="B70" s="183" t="s">
        <v>5196</v>
      </c>
      <c r="C70" s="183" t="s">
        <v>5213</v>
      </c>
      <c r="D70" s="212">
        <v>2021</v>
      </c>
      <c r="E70" s="183" t="s">
        <v>5214</v>
      </c>
      <c r="F70" s="183"/>
    </row>
    <row r="71" spans="1:6" x14ac:dyDescent="0.25">
      <c r="A71" s="183" t="s">
        <v>4659</v>
      </c>
      <c r="B71" s="183" t="s">
        <v>5196</v>
      </c>
      <c r="C71" s="183" t="s">
        <v>5215</v>
      </c>
      <c r="D71" s="212">
        <v>2021</v>
      </c>
      <c r="E71" s="183" t="s">
        <v>5107</v>
      </c>
      <c r="F71" s="183"/>
    </row>
    <row r="72" spans="1:6" x14ac:dyDescent="0.25">
      <c r="A72" s="183" t="s">
        <v>4659</v>
      </c>
      <c r="B72" s="183" t="s">
        <v>5196</v>
      </c>
      <c r="C72" s="183" t="s">
        <v>5216</v>
      </c>
      <c r="D72" s="212">
        <v>2021</v>
      </c>
      <c r="E72" s="183" t="s">
        <v>5217</v>
      </c>
      <c r="F72" s="183"/>
    </row>
    <row r="73" spans="1:6" x14ac:dyDescent="0.25">
      <c r="A73" s="183" t="s">
        <v>4659</v>
      </c>
      <c r="B73" s="183" t="s">
        <v>5196</v>
      </c>
      <c r="C73" s="183" t="s">
        <v>5218</v>
      </c>
      <c r="D73" s="212">
        <v>2021</v>
      </c>
      <c r="E73" s="183" t="s">
        <v>5111</v>
      </c>
      <c r="F73" s="183"/>
    </row>
    <row r="74" spans="1:6" x14ac:dyDescent="0.25">
      <c r="A74" s="183" t="s">
        <v>4659</v>
      </c>
      <c r="B74" s="183" t="s">
        <v>5196</v>
      </c>
      <c r="C74" s="183" t="s">
        <v>5219</v>
      </c>
      <c r="D74" s="212">
        <v>2021</v>
      </c>
      <c r="E74" s="183" t="s">
        <v>5107</v>
      </c>
      <c r="F74" s="183"/>
    </row>
    <row r="75" spans="1:6" x14ac:dyDescent="0.25">
      <c r="A75" s="183" t="s">
        <v>4659</v>
      </c>
      <c r="B75" s="183" t="s">
        <v>5196</v>
      </c>
      <c r="C75" s="183" t="s">
        <v>5220</v>
      </c>
      <c r="D75" s="212">
        <v>2021</v>
      </c>
      <c r="E75" s="183" t="s">
        <v>5109</v>
      </c>
      <c r="F75" s="183"/>
    </row>
    <row r="76" spans="1:6" x14ac:dyDescent="0.25">
      <c r="A76" s="183" t="s">
        <v>4659</v>
      </c>
      <c r="B76" s="183" t="s">
        <v>5196</v>
      </c>
      <c r="C76" s="183" t="s">
        <v>5221</v>
      </c>
      <c r="D76" s="212">
        <v>2021</v>
      </c>
      <c r="E76" s="183" t="s">
        <v>5186</v>
      </c>
      <c r="F76" s="183"/>
    </row>
    <row r="77" spans="1:6" x14ac:dyDescent="0.25">
      <c r="A77" s="183" t="s">
        <v>4659</v>
      </c>
      <c r="B77" s="183" t="s">
        <v>5196</v>
      </c>
      <c r="C77" s="183" t="s">
        <v>5222</v>
      </c>
      <c r="D77" s="212">
        <v>2021</v>
      </c>
      <c r="E77" s="183" t="s">
        <v>5109</v>
      </c>
      <c r="F77" s="183"/>
    </row>
    <row r="78" spans="1:6" x14ac:dyDescent="0.25">
      <c r="A78" s="183" t="s">
        <v>4659</v>
      </c>
      <c r="B78" s="183" t="s">
        <v>5196</v>
      </c>
      <c r="C78" s="183" t="s">
        <v>5223</v>
      </c>
      <c r="D78" s="212">
        <v>2022</v>
      </c>
      <c r="E78" s="183" t="s">
        <v>5224</v>
      </c>
      <c r="F78" s="183"/>
    </row>
    <row r="79" spans="1:6" x14ac:dyDescent="0.25">
      <c r="A79" s="183" t="s">
        <v>4659</v>
      </c>
      <c r="B79" s="183" t="s">
        <v>5196</v>
      </c>
      <c r="C79" s="183" t="s">
        <v>5225</v>
      </c>
      <c r="D79" s="212">
        <v>2022</v>
      </c>
      <c r="E79" s="183" t="s">
        <v>5226</v>
      </c>
      <c r="F79" s="183"/>
    </row>
    <row r="80" spans="1:6" x14ac:dyDescent="0.25">
      <c r="A80" s="183" t="s">
        <v>4659</v>
      </c>
      <c r="B80" s="183" t="s">
        <v>5196</v>
      </c>
      <c r="C80" s="183" t="s">
        <v>5227</v>
      </c>
      <c r="D80" s="212">
        <v>2022</v>
      </c>
      <c r="E80" s="183" t="s">
        <v>5150</v>
      </c>
      <c r="F80" s="183"/>
    </row>
    <row r="81" spans="1:6" x14ac:dyDescent="0.25">
      <c r="A81" s="183" t="s">
        <v>4659</v>
      </c>
      <c r="B81" s="183" t="s">
        <v>5196</v>
      </c>
      <c r="C81" s="183" t="s">
        <v>5228</v>
      </c>
      <c r="D81" s="212">
        <v>2022</v>
      </c>
      <c r="E81" s="183" t="s">
        <v>5109</v>
      </c>
      <c r="F81" s="183"/>
    </row>
    <row r="82" spans="1:6" x14ac:dyDescent="0.25">
      <c r="A82" s="183" t="s">
        <v>4659</v>
      </c>
      <c r="B82" s="183" t="s">
        <v>5196</v>
      </c>
      <c r="C82" s="183" t="s">
        <v>5229</v>
      </c>
      <c r="D82" s="212">
        <v>2022</v>
      </c>
      <c r="E82" s="183" t="s">
        <v>5230</v>
      </c>
      <c r="F82" s="183"/>
    </row>
    <row r="83" spans="1:6" x14ac:dyDescent="0.25">
      <c r="A83" s="183" t="s">
        <v>4659</v>
      </c>
      <c r="B83" s="183" t="s">
        <v>5196</v>
      </c>
      <c r="C83" s="183" t="s">
        <v>5231</v>
      </c>
      <c r="D83" s="212">
        <v>2022</v>
      </c>
      <c r="E83" s="183" t="s">
        <v>5202</v>
      </c>
      <c r="F83" s="183"/>
    </row>
    <row r="84" spans="1:6" x14ac:dyDescent="0.25">
      <c r="A84" s="183" t="s">
        <v>4659</v>
      </c>
      <c r="B84" s="183" t="s">
        <v>5196</v>
      </c>
      <c r="C84" s="183" t="s">
        <v>5232</v>
      </c>
      <c r="D84" s="212">
        <v>2022</v>
      </c>
      <c r="E84" s="183" t="s">
        <v>5111</v>
      </c>
      <c r="F84" s="183"/>
    </row>
    <row r="85" spans="1:6" x14ac:dyDescent="0.25">
      <c r="A85" s="183" t="s">
        <v>4659</v>
      </c>
      <c r="B85" s="183" t="s">
        <v>5196</v>
      </c>
      <c r="C85" s="183" t="s">
        <v>5233</v>
      </c>
      <c r="D85" s="212">
        <v>2023</v>
      </c>
      <c r="E85" s="183" t="s">
        <v>5186</v>
      </c>
      <c r="F85" s="183"/>
    </row>
    <row r="86" spans="1:6" x14ac:dyDescent="0.25">
      <c r="A86" s="183" t="s">
        <v>4659</v>
      </c>
      <c r="B86" s="183" t="s">
        <v>5196</v>
      </c>
      <c r="C86" s="183" t="s">
        <v>5234</v>
      </c>
      <c r="D86" s="212">
        <v>2023</v>
      </c>
      <c r="E86" s="183" t="s">
        <v>5214</v>
      </c>
      <c r="F86" s="183"/>
    </row>
    <row r="87" spans="1:6" x14ac:dyDescent="0.25">
      <c r="A87" s="183"/>
      <c r="B87" s="183"/>
      <c r="C87" s="183"/>
      <c r="D87" s="212"/>
      <c r="E87" s="183"/>
      <c r="F87" s="183"/>
    </row>
    <row r="88" spans="1:6" x14ac:dyDescent="0.25">
      <c r="A88" s="183" t="s">
        <v>4659</v>
      </c>
      <c r="B88" s="183" t="s">
        <v>5235</v>
      </c>
      <c r="C88" s="183" t="s">
        <v>5236</v>
      </c>
      <c r="D88" s="212">
        <v>2022</v>
      </c>
      <c r="E88" s="183" t="s">
        <v>5237</v>
      </c>
      <c r="F88" s="183"/>
    </row>
    <row r="89" spans="1:6" x14ac:dyDescent="0.25">
      <c r="A89" s="183" t="s">
        <v>4659</v>
      </c>
      <c r="B89" s="183" t="s">
        <v>5235</v>
      </c>
      <c r="C89" s="183" t="s">
        <v>5238</v>
      </c>
      <c r="D89" s="212">
        <v>2022</v>
      </c>
      <c r="E89" s="183" t="s">
        <v>5237</v>
      </c>
      <c r="F89" s="183"/>
    </row>
    <row r="90" spans="1:6" x14ac:dyDescent="0.25">
      <c r="A90" s="183"/>
      <c r="B90" s="183"/>
      <c r="C90" s="183"/>
      <c r="D90" s="212"/>
      <c r="E90" s="183"/>
      <c r="F90" s="183"/>
    </row>
    <row r="91" spans="1:6" x14ac:dyDescent="0.25">
      <c r="A91" s="183" t="s">
        <v>4645</v>
      </c>
      <c r="B91" s="183" t="s">
        <v>5113</v>
      </c>
      <c r="C91" s="183" t="s">
        <v>5239</v>
      </c>
      <c r="D91" s="212">
        <v>2017</v>
      </c>
      <c r="E91" s="183" t="s">
        <v>5240</v>
      </c>
      <c r="F91" s="183"/>
    </row>
    <row r="92" spans="1:6" x14ac:dyDescent="0.25">
      <c r="A92" s="183" t="s">
        <v>4645</v>
      </c>
      <c r="B92" s="183" t="s">
        <v>5113</v>
      </c>
      <c r="C92" s="183" t="s">
        <v>5241</v>
      </c>
      <c r="D92" s="212">
        <v>2017</v>
      </c>
      <c r="E92" s="183" t="s">
        <v>5242</v>
      </c>
      <c r="F92" s="183"/>
    </row>
    <row r="93" spans="1:6" x14ac:dyDescent="0.25">
      <c r="A93" s="183"/>
      <c r="B93" s="183"/>
      <c r="C93" s="183"/>
      <c r="D93" s="212"/>
      <c r="E93" s="183"/>
      <c r="F93" s="183"/>
    </row>
    <row r="94" spans="1:6" x14ac:dyDescent="0.25">
      <c r="A94" s="183" t="s">
        <v>4645</v>
      </c>
      <c r="B94" s="183" t="s">
        <v>5100</v>
      </c>
      <c r="C94" s="183" t="s">
        <v>5243</v>
      </c>
      <c r="D94" s="212">
        <v>2015</v>
      </c>
      <c r="E94" s="183" t="s">
        <v>5244</v>
      </c>
      <c r="F94" s="183" t="s">
        <v>5245</v>
      </c>
    </row>
    <row r="95" spans="1:6" x14ac:dyDescent="0.25">
      <c r="A95" s="183" t="s">
        <v>4645</v>
      </c>
      <c r="B95" s="183" t="s">
        <v>5100</v>
      </c>
      <c r="C95" s="183" t="s">
        <v>5246</v>
      </c>
      <c r="D95" s="212">
        <v>2016</v>
      </c>
      <c r="E95" s="183" t="s">
        <v>5247</v>
      </c>
      <c r="F95" s="183" t="s">
        <v>5248</v>
      </c>
    </row>
    <row r="96" spans="1:6" x14ac:dyDescent="0.25">
      <c r="A96" s="183" t="s">
        <v>4645</v>
      </c>
      <c r="B96" s="183" t="s">
        <v>5100</v>
      </c>
      <c r="C96" s="183" t="s">
        <v>5249</v>
      </c>
      <c r="D96" s="212">
        <v>2017</v>
      </c>
      <c r="E96" s="183" t="s">
        <v>5240</v>
      </c>
      <c r="F96" s="183" t="s">
        <v>5250</v>
      </c>
    </row>
    <row r="97" spans="1:6" x14ac:dyDescent="0.25">
      <c r="A97" s="183" t="s">
        <v>4645</v>
      </c>
      <c r="B97" s="183" t="s">
        <v>5100</v>
      </c>
      <c r="C97" s="183" t="s">
        <v>5251</v>
      </c>
      <c r="D97" s="212">
        <v>2017</v>
      </c>
      <c r="E97" s="183" t="s">
        <v>5252</v>
      </c>
      <c r="F97" s="183" t="s">
        <v>5253</v>
      </c>
    </row>
    <row r="98" spans="1:6" x14ac:dyDescent="0.25">
      <c r="A98" s="183" t="s">
        <v>4645</v>
      </c>
      <c r="B98" s="183" t="s">
        <v>5100</v>
      </c>
      <c r="C98" s="183" t="s">
        <v>5254</v>
      </c>
      <c r="D98" s="212">
        <v>2017</v>
      </c>
      <c r="E98" s="183" t="s">
        <v>5255</v>
      </c>
      <c r="F98" s="183" t="s">
        <v>5256</v>
      </c>
    </row>
    <row r="99" spans="1:6" x14ac:dyDescent="0.25">
      <c r="A99" s="183" t="s">
        <v>4645</v>
      </c>
      <c r="B99" s="183" t="s">
        <v>5100</v>
      </c>
      <c r="C99" s="183" t="s">
        <v>5257</v>
      </c>
      <c r="D99" s="212">
        <v>2017</v>
      </c>
      <c r="E99" s="183" t="s">
        <v>5258</v>
      </c>
      <c r="F99" s="183" t="s">
        <v>5259</v>
      </c>
    </row>
    <row r="100" spans="1:6" x14ac:dyDescent="0.25">
      <c r="A100" s="183" t="s">
        <v>4645</v>
      </c>
      <c r="B100" s="183" t="s">
        <v>5100</v>
      </c>
      <c r="C100" s="183" t="s">
        <v>5260</v>
      </c>
      <c r="D100" s="212">
        <v>2018</v>
      </c>
      <c r="E100" s="183" t="s">
        <v>5258</v>
      </c>
      <c r="F100" s="183" t="s">
        <v>5261</v>
      </c>
    </row>
    <row r="101" spans="1:6" x14ac:dyDescent="0.25">
      <c r="A101" s="183" t="s">
        <v>4645</v>
      </c>
      <c r="B101" s="183" t="s">
        <v>5100</v>
      </c>
      <c r="C101" s="183" t="s">
        <v>5262</v>
      </c>
      <c r="D101" s="212">
        <v>2018</v>
      </c>
      <c r="E101" s="183" t="s">
        <v>5263</v>
      </c>
      <c r="F101" s="183" t="s">
        <v>5264</v>
      </c>
    </row>
    <row r="102" spans="1:6" x14ac:dyDescent="0.25">
      <c r="A102" s="183" t="s">
        <v>4645</v>
      </c>
      <c r="B102" s="183" t="s">
        <v>5100</v>
      </c>
      <c r="C102" s="183" t="s">
        <v>5265</v>
      </c>
      <c r="D102" s="212">
        <v>2019</v>
      </c>
      <c r="E102" s="183" t="s">
        <v>5266</v>
      </c>
      <c r="F102" s="183" t="s">
        <v>5267</v>
      </c>
    </row>
    <row r="103" spans="1:6" x14ac:dyDescent="0.25">
      <c r="A103" s="183" t="s">
        <v>4645</v>
      </c>
      <c r="B103" s="183" t="s">
        <v>5100</v>
      </c>
      <c r="C103" s="183" t="s">
        <v>5268</v>
      </c>
      <c r="D103" s="212">
        <v>2021</v>
      </c>
      <c r="E103" s="183" t="s">
        <v>5269</v>
      </c>
      <c r="F103" s="183" t="s">
        <v>5270</v>
      </c>
    </row>
    <row r="104" spans="1:6" x14ac:dyDescent="0.25">
      <c r="A104" s="183"/>
      <c r="B104" s="183"/>
      <c r="C104" s="183"/>
      <c r="D104" s="212"/>
      <c r="E104" s="183"/>
      <c r="F104" s="183"/>
    </row>
    <row r="105" spans="1:6" x14ac:dyDescent="0.25">
      <c r="A105" s="183" t="s">
        <v>4645</v>
      </c>
      <c r="B105" s="183" t="s">
        <v>4646</v>
      </c>
      <c r="C105" s="183" t="s">
        <v>5271</v>
      </c>
      <c r="D105" s="212">
        <v>2016</v>
      </c>
      <c r="E105" s="183" t="s">
        <v>5272</v>
      </c>
      <c r="F105" s="183"/>
    </row>
    <row r="106" spans="1:6" x14ac:dyDescent="0.25">
      <c r="A106" s="183" t="s">
        <v>4645</v>
      </c>
      <c r="B106" s="183" t="s">
        <v>4646</v>
      </c>
      <c r="C106" s="183" t="s">
        <v>5273</v>
      </c>
      <c r="D106" s="212">
        <v>2016</v>
      </c>
      <c r="E106" s="183" t="s">
        <v>5274</v>
      </c>
      <c r="F106" s="183"/>
    </row>
    <row r="107" spans="1:6" x14ac:dyDescent="0.25">
      <c r="A107" s="183" t="s">
        <v>4645</v>
      </c>
      <c r="B107" s="183" t="s">
        <v>4646</v>
      </c>
      <c r="C107" s="183" t="s">
        <v>5275</v>
      </c>
      <c r="D107" s="212">
        <v>2016</v>
      </c>
      <c r="E107" s="183" t="s">
        <v>5276</v>
      </c>
      <c r="F107" s="183"/>
    </row>
    <row r="108" spans="1:6" x14ac:dyDescent="0.25">
      <c r="A108" s="183" t="s">
        <v>4645</v>
      </c>
      <c r="B108" s="183" t="s">
        <v>4646</v>
      </c>
      <c r="C108" s="183" t="s">
        <v>5277</v>
      </c>
      <c r="D108" s="212">
        <v>2017</v>
      </c>
      <c r="E108" s="183" t="s">
        <v>5274</v>
      </c>
      <c r="F108" s="183"/>
    </row>
    <row r="109" spans="1:6" x14ac:dyDescent="0.25">
      <c r="A109" s="183" t="s">
        <v>4645</v>
      </c>
      <c r="B109" s="183" t="s">
        <v>4646</v>
      </c>
      <c r="C109" s="183" t="s">
        <v>5278</v>
      </c>
      <c r="D109" s="212">
        <v>2018</v>
      </c>
      <c r="E109" s="183" t="s">
        <v>5240</v>
      </c>
      <c r="F109" s="183"/>
    </row>
    <row r="110" spans="1:6" x14ac:dyDescent="0.25">
      <c r="A110" s="183" t="s">
        <v>4645</v>
      </c>
      <c r="B110" s="183" t="s">
        <v>4646</v>
      </c>
      <c r="C110" s="183" t="s">
        <v>5279</v>
      </c>
      <c r="D110" s="212">
        <v>2018</v>
      </c>
      <c r="E110" s="183" t="s">
        <v>5280</v>
      </c>
      <c r="F110" s="183"/>
    </row>
    <row r="111" spans="1:6" x14ac:dyDescent="0.25">
      <c r="A111" s="183" t="s">
        <v>4645</v>
      </c>
      <c r="B111" s="183" t="s">
        <v>4646</v>
      </c>
      <c r="C111" s="183" t="s">
        <v>5281</v>
      </c>
      <c r="D111" s="212">
        <v>2018</v>
      </c>
      <c r="E111" s="183" t="s">
        <v>5274</v>
      </c>
      <c r="F111" s="183"/>
    </row>
    <row r="112" spans="1:6" x14ac:dyDescent="0.25">
      <c r="A112" s="183" t="s">
        <v>4645</v>
      </c>
      <c r="B112" s="183" t="s">
        <v>4646</v>
      </c>
      <c r="C112" s="183" t="s">
        <v>5282</v>
      </c>
      <c r="D112" s="212">
        <v>2018</v>
      </c>
      <c r="E112" s="183" t="s">
        <v>5283</v>
      </c>
      <c r="F112" s="183"/>
    </row>
    <row r="113" spans="1:6" x14ac:dyDescent="0.25">
      <c r="A113" s="183" t="s">
        <v>4645</v>
      </c>
      <c r="B113" s="183" t="s">
        <v>4646</v>
      </c>
      <c r="C113" s="183" t="s">
        <v>5284</v>
      </c>
      <c r="D113" s="212">
        <v>2021</v>
      </c>
      <c r="E113" s="183" t="s">
        <v>5285</v>
      </c>
      <c r="F113" s="183"/>
    </row>
    <row r="114" spans="1:6" x14ac:dyDescent="0.25">
      <c r="A114" s="183" t="s">
        <v>4645</v>
      </c>
      <c r="B114" s="183" t="s">
        <v>4646</v>
      </c>
      <c r="C114" s="183" t="s">
        <v>5286</v>
      </c>
      <c r="D114" s="212">
        <v>2021</v>
      </c>
      <c r="E114" s="183" t="s">
        <v>5287</v>
      </c>
      <c r="F114" s="183"/>
    </row>
    <row r="115" spans="1:6" x14ac:dyDescent="0.25">
      <c r="A115" s="183" t="s">
        <v>4645</v>
      </c>
      <c r="B115" s="183" t="s">
        <v>4646</v>
      </c>
      <c r="C115" s="183" t="s">
        <v>5288</v>
      </c>
      <c r="D115" s="212">
        <v>2021</v>
      </c>
      <c r="E115" s="183" t="s">
        <v>5287</v>
      </c>
      <c r="F115" s="183"/>
    </row>
    <row r="116" spans="1:6" x14ac:dyDescent="0.25">
      <c r="A116" s="183" t="s">
        <v>4645</v>
      </c>
      <c r="B116" s="183" t="s">
        <v>4646</v>
      </c>
      <c r="C116" s="183" t="s">
        <v>5289</v>
      </c>
      <c r="D116" s="212">
        <v>2021</v>
      </c>
      <c r="E116" s="183" t="s">
        <v>5269</v>
      </c>
      <c r="F116" s="183"/>
    </row>
    <row r="117" spans="1:6" x14ac:dyDescent="0.25">
      <c r="A117" s="183" t="s">
        <v>4645</v>
      </c>
      <c r="B117" s="183" t="s">
        <v>4646</v>
      </c>
      <c r="C117" s="183" t="s">
        <v>5290</v>
      </c>
      <c r="D117" s="212">
        <v>2023</v>
      </c>
      <c r="E117" s="183" t="s">
        <v>787</v>
      </c>
      <c r="F117" s="183"/>
    </row>
    <row r="118" spans="1:6" x14ac:dyDescent="0.25">
      <c r="A118" s="183" t="s">
        <v>4645</v>
      </c>
      <c r="B118" s="183" t="s">
        <v>4646</v>
      </c>
      <c r="C118" s="183" t="s">
        <v>5291</v>
      </c>
      <c r="D118" s="212">
        <v>2023</v>
      </c>
      <c r="E118" s="183" t="s">
        <v>5292</v>
      </c>
      <c r="F118" s="183"/>
    </row>
    <row r="119" spans="1:6" x14ac:dyDescent="0.25">
      <c r="A119" s="183" t="s">
        <v>4645</v>
      </c>
      <c r="B119" s="183" t="s">
        <v>4646</v>
      </c>
      <c r="C119" s="183" t="s">
        <v>5293</v>
      </c>
      <c r="D119" s="212">
        <v>2023</v>
      </c>
      <c r="E119" s="183" t="s">
        <v>5294</v>
      </c>
      <c r="F119" s="183"/>
    </row>
    <row r="120" spans="1:6" x14ac:dyDescent="0.25">
      <c r="A120" s="183"/>
      <c r="B120" s="183"/>
      <c r="C120" s="183"/>
      <c r="D120" s="212"/>
      <c r="E120" s="183"/>
      <c r="F120" s="183"/>
    </row>
    <row r="121" spans="1:6" x14ac:dyDescent="0.25">
      <c r="A121" s="183" t="s">
        <v>4645</v>
      </c>
      <c r="B121" s="183" t="s">
        <v>5196</v>
      </c>
      <c r="C121" s="183" t="s">
        <v>5295</v>
      </c>
      <c r="D121" s="212">
        <v>2016</v>
      </c>
      <c r="E121" s="183" t="s">
        <v>5272</v>
      </c>
      <c r="F121" s="183"/>
    </row>
    <row r="122" spans="1:6" x14ac:dyDescent="0.25">
      <c r="A122" s="183" t="s">
        <v>4645</v>
      </c>
      <c r="B122" s="183" t="s">
        <v>5196</v>
      </c>
      <c r="C122" s="183" t="s">
        <v>5296</v>
      </c>
      <c r="D122" s="212">
        <v>2017</v>
      </c>
      <c r="E122" s="183" t="s">
        <v>5297</v>
      </c>
      <c r="F122" s="183"/>
    </row>
    <row r="123" spans="1:6" x14ac:dyDescent="0.25">
      <c r="A123" s="183" t="s">
        <v>4645</v>
      </c>
      <c r="B123" s="183" t="s">
        <v>5196</v>
      </c>
      <c r="C123" s="183" t="s">
        <v>5298</v>
      </c>
      <c r="D123" s="212">
        <v>2017</v>
      </c>
      <c r="E123" s="183" t="s">
        <v>5297</v>
      </c>
      <c r="F123" s="183"/>
    </row>
    <row r="124" spans="1:6" x14ac:dyDescent="0.25">
      <c r="A124" s="183" t="s">
        <v>4645</v>
      </c>
      <c r="B124" s="183" t="s">
        <v>5196</v>
      </c>
      <c r="C124" s="183" t="s">
        <v>5299</v>
      </c>
      <c r="D124" s="212">
        <v>2018</v>
      </c>
      <c r="E124" s="183" t="s">
        <v>5274</v>
      </c>
      <c r="F124" s="183"/>
    </row>
    <row r="125" spans="1:6" x14ac:dyDescent="0.25">
      <c r="A125" s="183" t="s">
        <v>4645</v>
      </c>
      <c r="B125" s="183" t="s">
        <v>5196</v>
      </c>
      <c r="C125" s="183" t="s">
        <v>5300</v>
      </c>
      <c r="D125" s="212">
        <v>2018</v>
      </c>
      <c r="E125" s="183" t="s">
        <v>5301</v>
      </c>
      <c r="F125" s="183"/>
    </row>
    <row r="126" spans="1:6" x14ac:dyDescent="0.25">
      <c r="A126" s="183" t="s">
        <v>4645</v>
      </c>
      <c r="B126" s="183" t="s">
        <v>5196</v>
      </c>
      <c r="C126" s="183" t="s">
        <v>5302</v>
      </c>
      <c r="D126" s="212">
        <v>2019</v>
      </c>
      <c r="E126" s="183" t="s">
        <v>5303</v>
      </c>
      <c r="F126" s="183"/>
    </row>
    <row r="127" spans="1:6" x14ac:dyDescent="0.25">
      <c r="A127" s="183" t="s">
        <v>4645</v>
      </c>
      <c r="B127" s="183" t="s">
        <v>5196</v>
      </c>
      <c r="C127" s="183" t="s">
        <v>5304</v>
      </c>
      <c r="D127" s="212">
        <v>2021</v>
      </c>
      <c r="E127" s="183" t="s">
        <v>5269</v>
      </c>
      <c r="F127" s="183"/>
    </row>
    <row r="128" spans="1:6" x14ac:dyDescent="0.25">
      <c r="A128" s="183" t="s">
        <v>4645</v>
      </c>
      <c r="B128" s="183" t="s">
        <v>5196</v>
      </c>
      <c r="C128" s="183" t="s">
        <v>5305</v>
      </c>
      <c r="D128" s="212">
        <v>2021</v>
      </c>
      <c r="E128" s="183" t="s">
        <v>5240</v>
      </c>
      <c r="F128" s="183"/>
    </row>
    <row r="129" spans="1:6" x14ac:dyDescent="0.25">
      <c r="A129" s="183" t="s">
        <v>4645</v>
      </c>
      <c r="B129" s="183" t="s">
        <v>5196</v>
      </c>
      <c r="C129" s="183" t="s">
        <v>5306</v>
      </c>
      <c r="D129" s="212">
        <v>2021</v>
      </c>
      <c r="E129" s="183" t="s">
        <v>5269</v>
      </c>
      <c r="F129" s="183"/>
    </row>
    <row r="130" spans="1:6" x14ac:dyDescent="0.25">
      <c r="A130" s="183" t="s">
        <v>4645</v>
      </c>
      <c r="B130" s="183" t="s">
        <v>5196</v>
      </c>
      <c r="C130" s="183" t="s">
        <v>5307</v>
      </c>
      <c r="D130" s="212">
        <v>2021</v>
      </c>
      <c r="E130" s="183" t="s">
        <v>5274</v>
      </c>
      <c r="F130" s="183"/>
    </row>
    <row r="131" spans="1:6" x14ac:dyDescent="0.25">
      <c r="A131" s="183" t="s">
        <v>4645</v>
      </c>
      <c r="B131" s="183" t="s">
        <v>5196</v>
      </c>
      <c r="C131" s="183" t="s">
        <v>5308</v>
      </c>
      <c r="D131" s="212">
        <v>2021</v>
      </c>
      <c r="E131" s="183" t="s">
        <v>5309</v>
      </c>
      <c r="F131" s="183"/>
    </row>
    <row r="132" spans="1:6" x14ac:dyDescent="0.25">
      <c r="A132" s="183" t="s">
        <v>4645</v>
      </c>
      <c r="B132" s="183" t="s">
        <v>5196</v>
      </c>
      <c r="C132" s="183" t="s">
        <v>5310</v>
      </c>
      <c r="D132" s="212">
        <v>2021</v>
      </c>
      <c r="E132" s="183" t="s">
        <v>5287</v>
      </c>
      <c r="F132" s="183"/>
    </row>
    <row r="133" spans="1:6" x14ac:dyDescent="0.25">
      <c r="A133" s="183" t="s">
        <v>4645</v>
      </c>
      <c r="B133" s="183" t="s">
        <v>5196</v>
      </c>
      <c r="C133" s="183" t="s">
        <v>5311</v>
      </c>
      <c r="D133" s="212">
        <v>2021</v>
      </c>
      <c r="E133" s="183" t="s">
        <v>5287</v>
      </c>
      <c r="F133" s="183"/>
    </row>
    <row r="134" spans="1:6" x14ac:dyDescent="0.25">
      <c r="A134" s="183" t="s">
        <v>4645</v>
      </c>
      <c r="B134" s="183" t="s">
        <v>5113</v>
      </c>
      <c r="C134" s="183" t="s">
        <v>5312</v>
      </c>
      <c r="D134" s="212">
        <v>2023</v>
      </c>
      <c r="E134" s="183" t="s">
        <v>5313</v>
      </c>
      <c r="F134" s="183"/>
    </row>
    <row r="135" spans="1:6" x14ac:dyDescent="0.25">
      <c r="A135" s="183" t="s">
        <v>4645</v>
      </c>
      <c r="B135" s="183" t="s">
        <v>5113</v>
      </c>
      <c r="C135" s="183" t="s">
        <v>5314</v>
      </c>
      <c r="D135" s="212">
        <v>2023</v>
      </c>
      <c r="E135" s="183" t="s">
        <v>5315</v>
      </c>
      <c r="F135" s="183"/>
    </row>
    <row r="136" spans="1:6" x14ac:dyDescent="0.25">
      <c r="A136" s="183" t="s">
        <v>4645</v>
      </c>
      <c r="B136" s="183" t="s">
        <v>5113</v>
      </c>
      <c r="C136" s="183" t="s">
        <v>5316</v>
      </c>
      <c r="D136" s="212">
        <v>2023</v>
      </c>
      <c r="E136" s="183" t="s">
        <v>5313</v>
      </c>
      <c r="F136" s="183"/>
    </row>
    <row r="137" spans="1:6" x14ac:dyDescent="0.25">
      <c r="A137" s="183" t="s">
        <v>4645</v>
      </c>
      <c r="B137" s="183" t="s">
        <v>5113</v>
      </c>
      <c r="C137" s="183" t="s">
        <v>5317</v>
      </c>
      <c r="D137" s="212">
        <v>2023</v>
      </c>
      <c r="E137" s="183" t="s">
        <v>5297</v>
      </c>
      <c r="F137" s="183"/>
    </row>
    <row r="138" spans="1:6" x14ac:dyDescent="0.25">
      <c r="A138" s="183" t="s">
        <v>4645</v>
      </c>
      <c r="B138" s="183" t="s">
        <v>5113</v>
      </c>
      <c r="C138" s="183" t="s">
        <v>5318</v>
      </c>
      <c r="D138" s="212">
        <v>2023</v>
      </c>
      <c r="E138" s="183" t="s">
        <v>5292</v>
      </c>
      <c r="F138" s="183"/>
    </row>
  </sheetData>
  <pageMargins left="0.511811024" right="0.511811024" top="0.78740157499999996" bottom="0.78740157499999996" header="0.31496062000000002" footer="0.3149606200000000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E5F90-0C42-7B45-89F5-36A5E93959A5}">
  <dimension ref="A1:F41"/>
  <sheetViews>
    <sheetView workbookViewId="0">
      <selection sqref="A1:XFD1048576"/>
    </sheetView>
  </sheetViews>
  <sheetFormatPr defaultColWidth="8.85546875" defaultRowHeight="15" x14ac:dyDescent="0.25"/>
  <cols>
    <col min="1" max="1" width="38.85546875" bestFit="1" customWidth="1"/>
    <col min="2" max="2" width="38" bestFit="1" customWidth="1"/>
    <col min="3" max="3" width="34.28515625" bestFit="1" customWidth="1"/>
    <col min="4" max="4" width="39.28515625" bestFit="1" customWidth="1"/>
    <col min="5" max="5" width="33.85546875" bestFit="1" customWidth="1"/>
    <col min="6" max="6" width="38.140625" bestFit="1" customWidth="1"/>
  </cols>
  <sheetData>
    <row r="1" spans="1:6" x14ac:dyDescent="0.25">
      <c r="B1" s="184" t="s">
        <v>331</v>
      </c>
      <c r="C1" s="184" t="s">
        <v>11</v>
      </c>
      <c r="D1" s="184" t="s">
        <v>12</v>
      </c>
      <c r="E1" s="184" t="s">
        <v>9</v>
      </c>
      <c r="F1" s="184" t="s">
        <v>8</v>
      </c>
    </row>
    <row r="2" spans="1:6" x14ac:dyDescent="0.25">
      <c r="A2" s="184" t="s">
        <v>469</v>
      </c>
      <c r="B2" t="s">
        <v>470</v>
      </c>
      <c r="C2" t="s">
        <v>471</v>
      </c>
      <c r="D2" t="s">
        <v>472</v>
      </c>
      <c r="E2" t="s">
        <v>473</v>
      </c>
      <c r="F2" t="s">
        <v>474</v>
      </c>
    </row>
    <row r="3" spans="1:6" x14ac:dyDescent="0.25">
      <c r="A3" s="184" t="s">
        <v>475</v>
      </c>
      <c r="B3">
        <v>1982</v>
      </c>
      <c r="C3">
        <v>1971</v>
      </c>
      <c r="D3">
        <v>1981</v>
      </c>
      <c r="E3">
        <v>1965</v>
      </c>
      <c r="F3">
        <v>1977</v>
      </c>
    </row>
    <row r="4" spans="1:6" x14ac:dyDescent="0.25">
      <c r="A4" s="184" t="s">
        <v>476</v>
      </c>
      <c r="B4" t="s">
        <v>477</v>
      </c>
      <c r="C4" t="s">
        <v>477</v>
      </c>
      <c r="D4" t="s">
        <v>477</v>
      </c>
      <c r="E4" t="s">
        <v>477</v>
      </c>
      <c r="F4" t="s">
        <v>477</v>
      </c>
    </row>
    <row r="5" spans="1:6" x14ac:dyDescent="0.25">
      <c r="A5" s="184" t="s">
        <v>478</v>
      </c>
      <c r="B5">
        <v>1</v>
      </c>
      <c r="C5">
        <v>10</v>
      </c>
      <c r="D5" t="s">
        <v>479</v>
      </c>
      <c r="E5" t="s">
        <v>480</v>
      </c>
      <c r="F5">
        <v>11</v>
      </c>
    </row>
    <row r="6" spans="1:6" x14ac:dyDescent="0.25">
      <c r="A6" s="184" t="s">
        <v>481</v>
      </c>
      <c r="B6" t="s">
        <v>482</v>
      </c>
      <c r="C6" t="s">
        <v>483</v>
      </c>
      <c r="D6" t="s">
        <v>484</v>
      </c>
      <c r="E6" t="s">
        <v>485</v>
      </c>
      <c r="F6" t="s">
        <v>486</v>
      </c>
    </row>
    <row r="7" spans="1:6" x14ac:dyDescent="0.25">
      <c r="A7" s="184" t="s">
        <v>487</v>
      </c>
      <c r="B7" t="s">
        <v>78</v>
      </c>
      <c r="C7" t="s">
        <v>78</v>
      </c>
      <c r="D7" t="s">
        <v>78</v>
      </c>
      <c r="E7" t="s">
        <v>78</v>
      </c>
      <c r="F7" t="s">
        <v>78</v>
      </c>
    </row>
    <row r="8" spans="1:6" x14ac:dyDescent="0.25">
      <c r="A8" s="184" t="s">
        <v>488</v>
      </c>
      <c r="B8" t="s">
        <v>78</v>
      </c>
      <c r="C8" t="s">
        <v>77</v>
      </c>
      <c r="D8" t="s">
        <v>77</v>
      </c>
      <c r="E8" t="s">
        <v>77</v>
      </c>
      <c r="F8" t="s">
        <v>77</v>
      </c>
    </row>
    <row r="9" spans="1:6" x14ac:dyDescent="0.25">
      <c r="A9" s="184" t="s">
        <v>489</v>
      </c>
      <c r="B9" t="s">
        <v>490</v>
      </c>
      <c r="C9" t="s">
        <v>78</v>
      </c>
      <c r="D9" t="s">
        <v>78</v>
      </c>
      <c r="E9" t="s">
        <v>78</v>
      </c>
      <c r="F9" t="s">
        <v>78</v>
      </c>
    </row>
    <row r="10" spans="1:6" x14ac:dyDescent="0.25">
      <c r="A10" s="184" t="s">
        <v>491</v>
      </c>
      <c r="B10" t="s">
        <v>492</v>
      </c>
      <c r="C10" t="s">
        <v>493</v>
      </c>
      <c r="D10" t="s">
        <v>492</v>
      </c>
      <c r="E10" t="s">
        <v>492</v>
      </c>
      <c r="F10" t="s">
        <v>492</v>
      </c>
    </row>
    <row r="11" spans="1:6" x14ac:dyDescent="0.25">
      <c r="A11" s="184" t="s">
        <v>494</v>
      </c>
      <c r="B11" t="s">
        <v>495</v>
      </c>
      <c r="C11" t="s">
        <v>496</v>
      </c>
      <c r="D11" t="s">
        <v>497</v>
      </c>
      <c r="E11" t="s">
        <v>498</v>
      </c>
      <c r="F11" t="s">
        <v>499</v>
      </c>
    </row>
    <row r="12" spans="1:6" x14ac:dyDescent="0.25">
      <c r="A12" s="184" t="s">
        <v>500</v>
      </c>
      <c r="B12" t="s">
        <v>77</v>
      </c>
      <c r="C12" t="s">
        <v>78</v>
      </c>
      <c r="D12" t="s">
        <v>78</v>
      </c>
      <c r="E12" t="s">
        <v>77</v>
      </c>
      <c r="F12" t="s">
        <v>78</v>
      </c>
    </row>
    <row r="13" spans="1:6" x14ac:dyDescent="0.25">
      <c r="A13" s="184" t="s">
        <v>501</v>
      </c>
      <c r="B13" t="s">
        <v>502</v>
      </c>
      <c r="C13" t="s">
        <v>503</v>
      </c>
      <c r="D13" t="s">
        <v>504</v>
      </c>
      <c r="E13" t="s">
        <v>502</v>
      </c>
      <c r="F13" t="s">
        <v>505</v>
      </c>
    </row>
    <row r="14" spans="1:6" x14ac:dyDescent="0.25">
      <c r="A14" s="184" t="s">
        <v>506</v>
      </c>
      <c r="B14" t="s">
        <v>507</v>
      </c>
      <c r="C14" t="s">
        <v>215</v>
      </c>
      <c r="D14" t="s">
        <v>508</v>
      </c>
      <c r="E14" t="s">
        <v>217</v>
      </c>
      <c r="F14" t="s">
        <v>509</v>
      </c>
    </row>
    <row r="15" spans="1:6" x14ac:dyDescent="0.25">
      <c r="A15" s="184" t="s">
        <v>510</v>
      </c>
      <c r="B15" t="s">
        <v>511</v>
      </c>
      <c r="C15" t="s">
        <v>512</v>
      </c>
      <c r="D15" t="s">
        <v>513</v>
      </c>
      <c r="E15" t="s">
        <v>464</v>
      </c>
      <c r="F15" t="s">
        <v>513</v>
      </c>
    </row>
    <row r="16" spans="1:6" x14ac:dyDescent="0.25">
      <c r="A16" s="184" t="s">
        <v>514</v>
      </c>
      <c r="B16" t="s">
        <v>36</v>
      </c>
      <c r="C16" t="s">
        <v>515</v>
      </c>
      <c r="D16" t="s">
        <v>516</v>
      </c>
      <c r="E16" t="s">
        <v>517</v>
      </c>
      <c r="F16" t="s">
        <v>518</v>
      </c>
    </row>
    <row r="17" spans="1:6" x14ac:dyDescent="0.25">
      <c r="A17" s="184" t="s">
        <v>57</v>
      </c>
      <c r="B17" t="s">
        <v>519</v>
      </c>
      <c r="C17" t="s">
        <v>520</v>
      </c>
      <c r="D17" t="s">
        <v>521</v>
      </c>
      <c r="E17" t="s">
        <v>522</v>
      </c>
      <c r="F17" t="s">
        <v>523</v>
      </c>
    </row>
    <row r="18" spans="1:6" x14ac:dyDescent="0.25">
      <c r="A18" s="184" t="s">
        <v>524</v>
      </c>
      <c r="B18" t="s">
        <v>515</v>
      </c>
      <c r="C18" t="s">
        <v>515</v>
      </c>
      <c r="D18" t="s">
        <v>525</v>
      </c>
      <c r="E18" t="s">
        <v>526</v>
      </c>
      <c r="F18" t="s">
        <v>527</v>
      </c>
    </row>
    <row r="19" spans="1:6" x14ac:dyDescent="0.25">
      <c r="A19" s="184" t="s">
        <v>528</v>
      </c>
      <c r="B19" t="s">
        <v>101</v>
      </c>
      <c r="C19" t="s">
        <v>101</v>
      </c>
      <c r="D19" t="s">
        <v>68</v>
      </c>
      <c r="E19" t="s">
        <v>63</v>
      </c>
      <c r="F19" t="s">
        <v>529</v>
      </c>
    </row>
    <row r="20" spans="1:6" x14ac:dyDescent="0.25">
      <c r="A20" s="184" t="s">
        <v>530</v>
      </c>
      <c r="B20" t="s">
        <v>531</v>
      </c>
      <c r="C20" t="s">
        <v>532</v>
      </c>
      <c r="D20" t="s">
        <v>533</v>
      </c>
      <c r="E20" t="s">
        <v>534</v>
      </c>
      <c r="F20" t="s">
        <v>535</v>
      </c>
    </row>
    <row r="21" spans="1:6" x14ac:dyDescent="0.25">
      <c r="A21" s="184" t="s">
        <v>536</v>
      </c>
      <c r="B21" t="s">
        <v>537</v>
      </c>
      <c r="C21" t="s">
        <v>538</v>
      </c>
      <c r="D21" t="s">
        <v>538</v>
      </c>
      <c r="E21" t="s">
        <v>538</v>
      </c>
      <c r="F21" t="s">
        <v>539</v>
      </c>
    </row>
    <row r="22" spans="1:6" x14ac:dyDescent="0.25">
      <c r="A22" s="184" t="s">
        <v>540</v>
      </c>
      <c r="B22" t="s">
        <v>537</v>
      </c>
      <c r="C22" t="s">
        <v>541</v>
      </c>
      <c r="D22" t="s">
        <v>542</v>
      </c>
      <c r="E22" t="s">
        <v>541</v>
      </c>
      <c r="F22" t="s">
        <v>542</v>
      </c>
    </row>
    <row r="23" spans="1:6" x14ac:dyDescent="0.25">
      <c r="A23" s="184" t="s">
        <v>543</v>
      </c>
      <c r="B23" t="s">
        <v>515</v>
      </c>
      <c r="C23" t="s">
        <v>515</v>
      </c>
      <c r="D23" t="s">
        <v>544</v>
      </c>
      <c r="E23" t="s">
        <v>545</v>
      </c>
      <c r="F23" t="s">
        <v>546</v>
      </c>
    </row>
    <row r="24" spans="1:6" x14ac:dyDescent="0.25">
      <c r="A24" s="184" t="s">
        <v>547</v>
      </c>
      <c r="B24" t="s">
        <v>548</v>
      </c>
      <c r="C24" t="s">
        <v>549</v>
      </c>
      <c r="D24" t="s">
        <v>549</v>
      </c>
      <c r="E24" t="s">
        <v>549</v>
      </c>
      <c r="F24" t="s">
        <v>549</v>
      </c>
    </row>
    <row r="25" spans="1:6" x14ac:dyDescent="0.25">
      <c r="A25" s="184" t="s">
        <v>550</v>
      </c>
      <c r="B25" t="s">
        <v>78</v>
      </c>
      <c r="C25" t="s">
        <v>78</v>
      </c>
      <c r="D25" t="s">
        <v>78</v>
      </c>
      <c r="E25" t="s">
        <v>78</v>
      </c>
      <c r="F25" t="s">
        <v>78</v>
      </c>
    </row>
    <row r="26" spans="1:6" x14ac:dyDescent="0.25">
      <c r="A26" s="184" t="s">
        <v>551</v>
      </c>
      <c r="B26" t="s">
        <v>552</v>
      </c>
      <c r="C26" t="s">
        <v>553</v>
      </c>
      <c r="D26" t="s">
        <v>552</v>
      </c>
      <c r="E26" t="s">
        <v>552</v>
      </c>
      <c r="F26" t="s">
        <v>552</v>
      </c>
    </row>
    <row r="27" spans="1:6" x14ac:dyDescent="0.25">
      <c r="A27" s="184" t="s">
        <v>554</v>
      </c>
      <c r="B27" t="s">
        <v>555</v>
      </c>
      <c r="C27" t="s">
        <v>555</v>
      </c>
      <c r="D27" t="s">
        <v>556</v>
      </c>
      <c r="E27" t="s">
        <v>557</v>
      </c>
      <c r="F27" t="s">
        <v>555</v>
      </c>
    </row>
    <row r="28" spans="1:6" x14ac:dyDescent="0.25">
      <c r="A28" s="184" t="s">
        <v>558</v>
      </c>
      <c r="B28" t="s">
        <v>559</v>
      </c>
      <c r="C28" t="s">
        <v>560</v>
      </c>
      <c r="D28" t="s">
        <v>561</v>
      </c>
      <c r="E28" t="s">
        <v>111</v>
      </c>
      <c r="F28" t="s">
        <v>562</v>
      </c>
    </row>
    <row r="29" spans="1:6" x14ac:dyDescent="0.25">
      <c r="A29" s="184" t="s">
        <v>563</v>
      </c>
      <c r="B29" t="s">
        <v>564</v>
      </c>
      <c r="C29" t="s">
        <v>565</v>
      </c>
      <c r="D29" t="s">
        <v>566</v>
      </c>
      <c r="E29" t="s">
        <v>567</v>
      </c>
      <c r="F29" t="s">
        <v>568</v>
      </c>
    </row>
    <row r="30" spans="1:6" x14ac:dyDescent="0.25">
      <c r="A30" s="184" t="s">
        <v>569</v>
      </c>
      <c r="B30" t="s">
        <v>570</v>
      </c>
      <c r="C30" t="s">
        <v>571</v>
      </c>
      <c r="D30" t="s">
        <v>572</v>
      </c>
      <c r="E30" t="s">
        <v>573</v>
      </c>
      <c r="F30" t="s">
        <v>574</v>
      </c>
    </row>
    <row r="31" spans="1:6" x14ac:dyDescent="0.25">
      <c r="A31" s="184" t="s">
        <v>575</v>
      </c>
      <c r="B31" t="s">
        <v>576</v>
      </c>
      <c r="C31" t="s">
        <v>512</v>
      </c>
      <c r="D31" t="s">
        <v>577</v>
      </c>
      <c r="E31" t="s">
        <v>578</v>
      </c>
      <c r="F31" t="s">
        <v>579</v>
      </c>
    </row>
    <row r="32" spans="1:6" x14ac:dyDescent="0.25">
      <c r="A32" s="184" t="s">
        <v>580</v>
      </c>
      <c r="B32" t="s">
        <v>581</v>
      </c>
      <c r="C32" t="s">
        <v>582</v>
      </c>
      <c r="D32" t="s">
        <v>583</v>
      </c>
      <c r="E32" t="s">
        <v>584</v>
      </c>
      <c r="F32" t="s">
        <v>585</v>
      </c>
    </row>
    <row r="33" spans="1:6" x14ac:dyDescent="0.25">
      <c r="A33" s="184" t="s">
        <v>586</v>
      </c>
      <c r="B33" t="s">
        <v>549</v>
      </c>
      <c r="C33" t="s">
        <v>549</v>
      </c>
      <c r="D33" t="s">
        <v>549</v>
      </c>
      <c r="E33" t="s">
        <v>549</v>
      </c>
      <c r="F33" t="s">
        <v>549</v>
      </c>
    </row>
    <row r="34" spans="1:6" x14ac:dyDescent="0.25">
      <c r="A34" s="184" t="s">
        <v>587</v>
      </c>
      <c r="B34" t="s">
        <v>78</v>
      </c>
      <c r="C34" t="s">
        <v>78</v>
      </c>
      <c r="D34" t="s">
        <v>78</v>
      </c>
      <c r="E34" t="s">
        <v>78</v>
      </c>
      <c r="F34" t="s">
        <v>78</v>
      </c>
    </row>
    <row r="35" spans="1:6" x14ac:dyDescent="0.25">
      <c r="A35" s="184" t="s">
        <v>588</v>
      </c>
      <c r="B35" t="s">
        <v>589</v>
      </c>
      <c r="C35" t="s">
        <v>589</v>
      </c>
      <c r="D35" t="s">
        <v>589</v>
      </c>
      <c r="E35" t="s">
        <v>589</v>
      </c>
      <c r="F35" t="s">
        <v>589</v>
      </c>
    </row>
    <row r="36" spans="1:6" x14ac:dyDescent="0.25">
      <c r="A36" s="184" t="s">
        <v>590</v>
      </c>
      <c r="B36" t="s">
        <v>591</v>
      </c>
      <c r="C36" t="s">
        <v>592</v>
      </c>
      <c r="D36" t="s">
        <v>593</v>
      </c>
      <c r="E36" t="s">
        <v>594</v>
      </c>
      <c r="F36" t="s">
        <v>595</v>
      </c>
    </row>
    <row r="37" spans="1:6" x14ac:dyDescent="0.25">
      <c r="A37" s="184" t="s">
        <v>596</v>
      </c>
      <c r="B37" t="s">
        <v>78</v>
      </c>
      <c r="C37" t="s">
        <v>78</v>
      </c>
      <c r="D37" t="s">
        <v>78</v>
      </c>
      <c r="E37" t="s">
        <v>78</v>
      </c>
      <c r="F37" t="s">
        <v>78</v>
      </c>
    </row>
    <row r="38" spans="1:6" x14ac:dyDescent="0.25">
      <c r="A38" s="184" t="s">
        <v>597</v>
      </c>
      <c r="B38" t="s">
        <v>78</v>
      </c>
      <c r="C38" t="s">
        <v>78</v>
      </c>
      <c r="D38" t="s">
        <v>598</v>
      </c>
      <c r="E38" t="s">
        <v>77</v>
      </c>
      <c r="F38" t="s">
        <v>78</v>
      </c>
    </row>
    <row r="39" spans="1:6" x14ac:dyDescent="0.25">
      <c r="A39" s="184" t="s">
        <v>599</v>
      </c>
      <c r="B39" t="s">
        <v>78</v>
      </c>
      <c r="C39" t="s">
        <v>78</v>
      </c>
      <c r="D39" t="s">
        <v>600</v>
      </c>
      <c r="E39" t="s">
        <v>77</v>
      </c>
      <c r="F39" t="s">
        <v>77</v>
      </c>
    </row>
    <row r="40" spans="1:6" x14ac:dyDescent="0.25">
      <c r="A40" s="184" t="s">
        <v>601</v>
      </c>
      <c r="B40" t="s">
        <v>77</v>
      </c>
      <c r="C40" t="s">
        <v>78</v>
      </c>
      <c r="D40" t="s">
        <v>600</v>
      </c>
      <c r="E40" t="s">
        <v>77</v>
      </c>
      <c r="F40" t="s">
        <v>78</v>
      </c>
    </row>
    <row r="41" spans="1:6" x14ac:dyDescent="0.25">
      <c r="A41" s="184" t="s">
        <v>602</v>
      </c>
      <c r="B41" t="s">
        <v>78</v>
      </c>
      <c r="C41" t="s">
        <v>78</v>
      </c>
      <c r="D41" t="s">
        <v>78</v>
      </c>
      <c r="E41" t="s">
        <v>78</v>
      </c>
      <c r="F41" t="s">
        <v>78</v>
      </c>
    </row>
  </sheetData>
  <pageMargins left="0.511811024" right="0.511811024" top="0.78740157499999996" bottom="0.78740157499999996" header="0.31496062000000002" footer="0.3149606200000000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EAF5C-B8A3-824D-A73B-D7A885BCA399}">
  <dimension ref="A1:X25"/>
  <sheetViews>
    <sheetView workbookViewId="0">
      <selection sqref="A1:XFD1048576"/>
    </sheetView>
  </sheetViews>
  <sheetFormatPr defaultColWidth="8.85546875" defaultRowHeight="15" x14ac:dyDescent="0.25"/>
  <cols>
    <col min="10" max="10" width="15.7109375" bestFit="1" customWidth="1"/>
    <col min="18" max="18" width="27.28515625" bestFit="1" customWidth="1"/>
  </cols>
  <sheetData>
    <row r="1" spans="1:22" x14ac:dyDescent="0.25">
      <c r="B1" s="184" t="s">
        <v>387</v>
      </c>
      <c r="C1" s="184" t="s">
        <v>388</v>
      </c>
      <c r="D1" s="184" t="s">
        <v>389</v>
      </c>
      <c r="E1" s="184" t="s">
        <v>390</v>
      </c>
      <c r="F1" s="184" t="s">
        <v>391</v>
      </c>
      <c r="G1" s="184" t="s">
        <v>603</v>
      </c>
    </row>
    <row r="2" spans="1:22" x14ac:dyDescent="0.25">
      <c r="A2" s="184" t="s">
        <v>385</v>
      </c>
      <c r="B2">
        <v>25</v>
      </c>
      <c r="C2">
        <v>50</v>
      </c>
      <c r="D2">
        <v>50</v>
      </c>
      <c r="E2">
        <v>25</v>
      </c>
      <c r="F2">
        <v>75</v>
      </c>
      <c r="G2">
        <v>45</v>
      </c>
      <c r="J2" t="s">
        <v>604</v>
      </c>
      <c r="R2" t="s">
        <v>338</v>
      </c>
    </row>
    <row r="3" spans="1:22" ht="15.75" thickBot="1" x14ac:dyDescent="0.3">
      <c r="A3" s="184" t="s">
        <v>386</v>
      </c>
      <c r="B3">
        <v>75</v>
      </c>
      <c r="C3">
        <v>75</v>
      </c>
      <c r="D3">
        <v>75</v>
      </c>
      <c r="E3">
        <v>75</v>
      </c>
      <c r="F3">
        <v>100</v>
      </c>
      <c r="G3">
        <v>80</v>
      </c>
    </row>
    <row r="4" spans="1:22" ht="15.75" thickBot="1" x14ac:dyDescent="0.3">
      <c r="A4" s="184" t="s">
        <v>12</v>
      </c>
      <c r="B4">
        <v>100</v>
      </c>
      <c r="C4">
        <v>100</v>
      </c>
      <c r="D4">
        <v>100</v>
      </c>
      <c r="E4">
        <v>100</v>
      </c>
      <c r="F4">
        <v>100</v>
      </c>
      <c r="G4">
        <v>100</v>
      </c>
      <c r="J4" t="s">
        <v>339</v>
      </c>
      <c r="R4" s="181" t="s">
        <v>339</v>
      </c>
      <c r="S4" s="181" t="s">
        <v>340</v>
      </c>
      <c r="T4" s="181" t="s">
        <v>341</v>
      </c>
      <c r="U4" s="181" t="s">
        <v>55</v>
      </c>
      <c r="V4" s="181" t="s">
        <v>342</v>
      </c>
    </row>
    <row r="5" spans="1:22" x14ac:dyDescent="0.25">
      <c r="A5" s="184" t="s">
        <v>9</v>
      </c>
      <c r="B5">
        <v>0</v>
      </c>
      <c r="C5">
        <v>50</v>
      </c>
      <c r="D5">
        <v>50</v>
      </c>
      <c r="E5">
        <v>50</v>
      </c>
      <c r="F5">
        <v>75</v>
      </c>
      <c r="G5">
        <v>45</v>
      </c>
      <c r="J5" s="181" t="s">
        <v>605</v>
      </c>
      <c r="K5" s="181" t="s">
        <v>340</v>
      </c>
      <c r="L5" s="181" t="s">
        <v>341</v>
      </c>
      <c r="M5" s="181" t="s">
        <v>55</v>
      </c>
      <c r="N5" s="181" t="s">
        <v>342</v>
      </c>
      <c r="R5" t="s">
        <v>606</v>
      </c>
      <c r="S5">
        <v>6</v>
      </c>
      <c r="T5">
        <v>270</v>
      </c>
      <c r="U5">
        <v>45</v>
      </c>
      <c r="V5">
        <v>350</v>
      </c>
    </row>
    <row r="6" spans="1:22" x14ac:dyDescent="0.25">
      <c r="A6" s="184" t="s">
        <v>8</v>
      </c>
      <c r="B6">
        <v>75</v>
      </c>
      <c r="C6">
        <v>75</v>
      </c>
      <c r="D6">
        <v>75</v>
      </c>
      <c r="E6">
        <v>50</v>
      </c>
      <c r="F6">
        <v>100</v>
      </c>
      <c r="G6">
        <v>75</v>
      </c>
      <c r="J6" t="s">
        <v>607</v>
      </c>
      <c r="K6">
        <v>5</v>
      </c>
      <c r="L6">
        <v>275</v>
      </c>
      <c r="M6">
        <v>55</v>
      </c>
      <c r="N6">
        <v>1687.5</v>
      </c>
      <c r="R6" t="s">
        <v>608</v>
      </c>
      <c r="S6">
        <v>6</v>
      </c>
      <c r="T6">
        <v>480</v>
      </c>
      <c r="U6">
        <v>80</v>
      </c>
      <c r="V6">
        <v>100</v>
      </c>
    </row>
    <row r="7" spans="1:22" x14ac:dyDescent="0.25">
      <c r="J7" t="s">
        <v>609</v>
      </c>
      <c r="K7">
        <v>5</v>
      </c>
      <c r="L7">
        <v>350</v>
      </c>
      <c r="M7">
        <v>70</v>
      </c>
      <c r="N7">
        <v>437.5</v>
      </c>
      <c r="R7" t="s">
        <v>610</v>
      </c>
      <c r="S7">
        <v>6</v>
      </c>
      <c r="T7">
        <v>600</v>
      </c>
      <c r="U7">
        <v>100</v>
      </c>
      <c r="V7">
        <v>0</v>
      </c>
    </row>
    <row r="8" spans="1:22" x14ac:dyDescent="0.25">
      <c r="J8" t="s">
        <v>611</v>
      </c>
      <c r="K8">
        <v>5</v>
      </c>
      <c r="L8">
        <v>350</v>
      </c>
      <c r="M8">
        <v>70</v>
      </c>
      <c r="N8">
        <v>437.5</v>
      </c>
      <c r="R8" t="s">
        <v>612</v>
      </c>
      <c r="S8">
        <v>6</v>
      </c>
      <c r="T8">
        <v>270</v>
      </c>
      <c r="U8">
        <v>45</v>
      </c>
      <c r="V8">
        <v>600</v>
      </c>
    </row>
    <row r="9" spans="1:22" x14ac:dyDescent="0.25">
      <c r="J9" t="s">
        <v>613</v>
      </c>
      <c r="K9">
        <v>5</v>
      </c>
      <c r="L9">
        <v>300</v>
      </c>
      <c r="M9">
        <v>60</v>
      </c>
      <c r="N9">
        <v>812.5</v>
      </c>
      <c r="R9" t="s">
        <v>614</v>
      </c>
      <c r="S9">
        <v>6</v>
      </c>
      <c r="T9">
        <v>450</v>
      </c>
      <c r="U9">
        <v>75</v>
      </c>
      <c r="V9">
        <v>250</v>
      </c>
    </row>
    <row r="10" spans="1:22" x14ac:dyDescent="0.25">
      <c r="J10" t="s">
        <v>615</v>
      </c>
      <c r="K10">
        <v>5</v>
      </c>
      <c r="L10">
        <v>450</v>
      </c>
      <c r="M10">
        <v>90</v>
      </c>
      <c r="N10">
        <v>187.5</v>
      </c>
    </row>
    <row r="11" spans="1:22" ht="15.75" thickBot="1" x14ac:dyDescent="0.3">
      <c r="J11" s="182" t="s">
        <v>616</v>
      </c>
      <c r="K11" s="182">
        <v>5</v>
      </c>
      <c r="L11" s="182">
        <v>345</v>
      </c>
      <c r="M11" s="182">
        <v>69</v>
      </c>
      <c r="N11" s="182">
        <v>567.5</v>
      </c>
      <c r="R11" t="s">
        <v>607</v>
      </c>
      <c r="S11">
        <v>5</v>
      </c>
      <c r="T11">
        <v>275</v>
      </c>
      <c r="U11">
        <v>55</v>
      </c>
      <c r="V11">
        <v>1687.5</v>
      </c>
    </row>
    <row r="12" spans="1:22" x14ac:dyDescent="0.25">
      <c r="R12" t="s">
        <v>609</v>
      </c>
      <c r="S12">
        <v>5</v>
      </c>
      <c r="T12">
        <v>350</v>
      </c>
      <c r="U12">
        <v>70</v>
      </c>
      <c r="V12">
        <v>437.5</v>
      </c>
    </row>
    <row r="13" spans="1:22" x14ac:dyDescent="0.25">
      <c r="R13" t="s">
        <v>611</v>
      </c>
      <c r="S13">
        <v>5</v>
      </c>
      <c r="T13">
        <v>350</v>
      </c>
      <c r="U13">
        <v>70</v>
      </c>
      <c r="V13">
        <v>437.5</v>
      </c>
    </row>
    <row r="14" spans="1:22" ht="15.75" thickBot="1" x14ac:dyDescent="0.3">
      <c r="J14" t="s">
        <v>355</v>
      </c>
      <c r="R14" t="s">
        <v>613</v>
      </c>
      <c r="S14">
        <v>5</v>
      </c>
      <c r="T14">
        <v>300</v>
      </c>
      <c r="U14">
        <v>60</v>
      </c>
      <c r="V14">
        <v>812.5</v>
      </c>
    </row>
    <row r="15" spans="1:22" x14ac:dyDescent="0.25">
      <c r="J15" s="181" t="s">
        <v>356</v>
      </c>
      <c r="K15" s="181" t="s">
        <v>357</v>
      </c>
      <c r="L15" s="181" t="s">
        <v>358</v>
      </c>
      <c r="M15" s="181" t="s">
        <v>359</v>
      </c>
      <c r="N15" s="181" t="s">
        <v>360</v>
      </c>
      <c r="O15" s="181" t="s">
        <v>361</v>
      </c>
      <c r="P15" s="181" t="s">
        <v>362</v>
      </c>
      <c r="R15" t="s">
        <v>615</v>
      </c>
      <c r="S15">
        <v>5</v>
      </c>
      <c r="T15">
        <v>450</v>
      </c>
      <c r="U15">
        <v>90</v>
      </c>
      <c r="V15">
        <v>187.5</v>
      </c>
    </row>
    <row r="16" spans="1:22" ht="15.75" thickBot="1" x14ac:dyDescent="0.3">
      <c r="J16" t="s">
        <v>617</v>
      </c>
      <c r="K16">
        <v>3600</v>
      </c>
      <c r="L16">
        <v>5</v>
      </c>
      <c r="M16">
        <v>720</v>
      </c>
      <c r="N16">
        <v>1.0460048426150121</v>
      </c>
      <c r="O16">
        <v>0.41399011010619224</v>
      </c>
      <c r="P16">
        <v>2.6206541478628855</v>
      </c>
      <c r="R16" s="182" t="s">
        <v>616</v>
      </c>
      <c r="S16" s="182">
        <v>5</v>
      </c>
      <c r="T16" s="182">
        <v>345</v>
      </c>
      <c r="U16" s="182">
        <v>69</v>
      </c>
      <c r="V16" s="182">
        <v>567.5</v>
      </c>
    </row>
    <row r="17" spans="10:24" x14ac:dyDescent="0.25">
      <c r="J17" t="s">
        <v>618</v>
      </c>
      <c r="K17">
        <v>16520</v>
      </c>
      <c r="L17">
        <v>24</v>
      </c>
      <c r="M17">
        <v>688.33333333333337</v>
      </c>
    </row>
    <row r="19" spans="10:24" ht="15.75" thickBot="1" x14ac:dyDescent="0.3">
      <c r="J19" s="182" t="s">
        <v>23</v>
      </c>
      <c r="K19" s="182">
        <v>20120</v>
      </c>
      <c r="L19" s="182">
        <v>29</v>
      </c>
      <c r="M19" s="182"/>
      <c r="N19" s="182"/>
      <c r="O19" s="182"/>
      <c r="P19" s="182"/>
      <c r="R19" t="s">
        <v>355</v>
      </c>
    </row>
    <row r="20" spans="10:24" x14ac:dyDescent="0.25">
      <c r="R20" s="181" t="s">
        <v>356</v>
      </c>
      <c r="S20" s="181" t="s">
        <v>357</v>
      </c>
      <c r="T20" s="181" t="s">
        <v>358</v>
      </c>
      <c r="U20" s="181" t="s">
        <v>359</v>
      </c>
      <c r="V20" s="181" t="s">
        <v>360</v>
      </c>
      <c r="W20" s="181" t="s">
        <v>361</v>
      </c>
      <c r="X20" s="181" t="s">
        <v>362</v>
      </c>
    </row>
    <row r="21" spans="10:24" x14ac:dyDescent="0.25">
      <c r="R21" t="s">
        <v>363</v>
      </c>
      <c r="S21">
        <v>13620</v>
      </c>
      <c r="T21">
        <v>4</v>
      </c>
      <c r="U21">
        <v>3405</v>
      </c>
      <c r="V21">
        <v>23.482758620689655</v>
      </c>
      <c r="W21">
        <v>2.5690077921772389E-7</v>
      </c>
      <c r="X21">
        <v>2.8660814020156589</v>
      </c>
    </row>
    <row r="22" spans="10:24" x14ac:dyDescent="0.25">
      <c r="R22" t="s">
        <v>364</v>
      </c>
      <c r="S22">
        <v>3600</v>
      </c>
      <c r="T22">
        <v>5</v>
      </c>
      <c r="U22">
        <v>720</v>
      </c>
      <c r="V22">
        <v>4.9655172413793105</v>
      </c>
      <c r="W22">
        <v>4.0683430856338337E-3</v>
      </c>
      <c r="X22">
        <v>2.7108898372096917</v>
      </c>
    </row>
    <row r="23" spans="10:24" x14ac:dyDescent="0.25">
      <c r="R23" t="s">
        <v>365</v>
      </c>
      <c r="S23">
        <v>2900</v>
      </c>
      <c r="T23">
        <v>20</v>
      </c>
      <c r="U23">
        <v>145</v>
      </c>
    </row>
    <row r="25" spans="10:24" ht="15.75" thickBot="1" x14ac:dyDescent="0.3">
      <c r="R25" s="182" t="s">
        <v>23</v>
      </c>
      <c r="S25" s="182">
        <v>20120</v>
      </c>
      <c r="T25" s="182">
        <v>29</v>
      </c>
      <c r="U25" s="182"/>
      <c r="V25" s="182"/>
      <c r="W25" s="182"/>
      <c r="X25" s="182"/>
    </row>
  </sheetData>
  <pageMargins left="0.511811024" right="0.511811024" top="0.78740157499999996" bottom="0.78740157499999996" header="0.31496062000000002" footer="0.3149606200000000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A4017-4A8C-BE43-8336-2F945068D729}">
  <dimension ref="A1:DC35"/>
  <sheetViews>
    <sheetView workbookViewId="0">
      <selection sqref="A1:DC35"/>
    </sheetView>
  </sheetViews>
  <sheetFormatPr defaultColWidth="11.42578125" defaultRowHeight="15" x14ac:dyDescent="0.25"/>
  <sheetData>
    <row r="1" spans="1:107" x14ac:dyDescent="0.25">
      <c r="A1" s="185" t="s">
        <v>619</v>
      </c>
      <c r="B1" s="185" t="s">
        <v>620</v>
      </c>
      <c r="C1" s="185" t="s">
        <v>621</v>
      </c>
      <c r="D1" s="185">
        <v>2016</v>
      </c>
      <c r="E1" s="185">
        <v>2017</v>
      </c>
      <c r="F1" s="185">
        <v>2018</v>
      </c>
      <c r="G1" s="185">
        <v>2019</v>
      </c>
      <c r="H1" s="185">
        <v>2020</v>
      </c>
      <c r="I1" s="185">
        <v>2021</v>
      </c>
      <c r="J1" s="185">
        <v>2022</v>
      </c>
      <c r="K1" s="185">
        <v>2023</v>
      </c>
      <c r="L1" s="185" t="s">
        <v>622</v>
      </c>
      <c r="M1" s="185" t="s">
        <v>623</v>
      </c>
      <c r="N1" s="185" t="s">
        <v>624</v>
      </c>
      <c r="O1" s="185" t="s">
        <v>625</v>
      </c>
      <c r="P1" s="185" t="s">
        <v>626</v>
      </c>
      <c r="Q1" s="185" t="s">
        <v>627</v>
      </c>
      <c r="R1" s="185" t="s">
        <v>628</v>
      </c>
      <c r="S1" s="185" t="s">
        <v>629</v>
      </c>
      <c r="T1" s="185" t="s">
        <v>630</v>
      </c>
      <c r="U1" s="185" t="s">
        <v>631</v>
      </c>
      <c r="V1" s="185" t="s">
        <v>632</v>
      </c>
      <c r="W1" s="185" t="s">
        <v>633</v>
      </c>
      <c r="X1" s="185" t="s">
        <v>634</v>
      </c>
      <c r="Y1" s="185" t="s">
        <v>635</v>
      </c>
      <c r="Z1" s="185" t="s">
        <v>636</v>
      </c>
      <c r="AA1" s="185" t="s">
        <v>637</v>
      </c>
      <c r="AB1" s="185" t="s">
        <v>638</v>
      </c>
      <c r="AC1" s="185" t="s">
        <v>639</v>
      </c>
      <c r="AD1" s="185" t="s">
        <v>640</v>
      </c>
      <c r="AE1" s="185" t="s">
        <v>641</v>
      </c>
      <c r="AF1" s="185" t="s">
        <v>642</v>
      </c>
      <c r="AG1" s="185" t="s">
        <v>643</v>
      </c>
      <c r="AH1" s="185" t="s">
        <v>644</v>
      </c>
      <c r="AI1" s="185" t="s">
        <v>645</v>
      </c>
      <c r="AJ1" s="185" t="s">
        <v>646</v>
      </c>
      <c r="AK1" s="185" t="s">
        <v>647</v>
      </c>
      <c r="AL1" s="185" t="s">
        <v>648</v>
      </c>
      <c r="AM1" s="185" t="s">
        <v>649</v>
      </c>
      <c r="AN1" s="185" t="s">
        <v>650</v>
      </c>
      <c r="AO1" s="185" t="s">
        <v>651</v>
      </c>
      <c r="AP1" s="185" t="s">
        <v>652</v>
      </c>
      <c r="AQ1" s="185" t="s">
        <v>653</v>
      </c>
      <c r="AR1" s="185" t="s">
        <v>654</v>
      </c>
      <c r="AS1" s="185" t="s">
        <v>655</v>
      </c>
      <c r="AT1" s="185" t="s">
        <v>656</v>
      </c>
      <c r="AU1" s="185" t="s">
        <v>657</v>
      </c>
      <c r="AV1" s="185" t="s">
        <v>658</v>
      </c>
      <c r="AW1" s="185" t="s">
        <v>659</v>
      </c>
      <c r="AX1" s="185" t="s">
        <v>660</v>
      </c>
      <c r="AY1" s="185" t="s">
        <v>661</v>
      </c>
      <c r="AZ1" s="185" t="s">
        <v>662</v>
      </c>
      <c r="BA1" s="185" t="s">
        <v>663</v>
      </c>
      <c r="BB1" s="185" t="s">
        <v>664</v>
      </c>
      <c r="BC1" s="185" t="s">
        <v>665</v>
      </c>
      <c r="BD1" s="185" t="s">
        <v>666</v>
      </c>
      <c r="BE1" s="185" t="s">
        <v>667</v>
      </c>
      <c r="BF1" s="185" t="s">
        <v>668</v>
      </c>
      <c r="BG1" s="185" t="s">
        <v>669</v>
      </c>
      <c r="BH1" s="185" t="s">
        <v>670</v>
      </c>
      <c r="BI1" s="185" t="s">
        <v>671</v>
      </c>
      <c r="BJ1" s="185" t="s">
        <v>669</v>
      </c>
      <c r="BK1" s="185" t="s">
        <v>672</v>
      </c>
      <c r="BL1" s="185" t="s">
        <v>673</v>
      </c>
      <c r="BM1" s="185" t="s">
        <v>674</v>
      </c>
      <c r="BN1" s="185" t="s">
        <v>669</v>
      </c>
      <c r="BO1" s="185" t="s">
        <v>675</v>
      </c>
      <c r="BP1" s="185" t="s">
        <v>669</v>
      </c>
      <c r="BQ1" s="185" t="s">
        <v>676</v>
      </c>
      <c r="BR1" s="185" t="s">
        <v>669</v>
      </c>
      <c r="BS1" s="185" t="s">
        <v>677</v>
      </c>
      <c r="BT1" s="185" t="s">
        <v>669</v>
      </c>
      <c r="BU1" s="185" t="s">
        <v>678</v>
      </c>
      <c r="BV1" s="185" t="s">
        <v>679</v>
      </c>
      <c r="BW1" s="185" t="s">
        <v>680</v>
      </c>
      <c r="BX1" s="185" t="s">
        <v>681</v>
      </c>
      <c r="BY1" s="185" t="s">
        <v>682</v>
      </c>
      <c r="BZ1" s="185" t="s">
        <v>683</v>
      </c>
      <c r="CA1" s="185" t="s">
        <v>684</v>
      </c>
      <c r="CB1" s="185" t="s">
        <v>685</v>
      </c>
      <c r="CC1" s="185" t="s">
        <v>686</v>
      </c>
      <c r="CD1" s="185" t="s">
        <v>257</v>
      </c>
      <c r="CE1" s="185" t="s">
        <v>687</v>
      </c>
      <c r="CF1" s="185" t="s">
        <v>688</v>
      </c>
      <c r="CG1" s="185" t="s">
        <v>689</v>
      </c>
      <c r="CH1" s="185" t="s">
        <v>690</v>
      </c>
      <c r="CI1" s="185" t="s">
        <v>691</v>
      </c>
      <c r="CJ1" s="185" t="s">
        <v>692</v>
      </c>
      <c r="CK1" s="185" t="s">
        <v>693</v>
      </c>
      <c r="CL1" s="185" t="s">
        <v>694</v>
      </c>
      <c r="CM1" s="185" t="s">
        <v>695</v>
      </c>
      <c r="CN1" s="185" t="s">
        <v>235</v>
      </c>
      <c r="CO1" s="185" t="s">
        <v>696</v>
      </c>
      <c r="CP1" s="185" t="s">
        <v>697</v>
      </c>
      <c r="CQ1" s="185" t="s">
        <v>698</v>
      </c>
      <c r="CR1" s="185" t="s">
        <v>54</v>
      </c>
      <c r="CS1" s="185" t="s">
        <v>699</v>
      </c>
      <c r="CT1" s="185" t="s">
        <v>700</v>
      </c>
      <c r="CU1" s="185" t="s">
        <v>701</v>
      </c>
      <c r="CV1" s="185" t="s">
        <v>702</v>
      </c>
      <c r="CW1" s="185" t="s">
        <v>54</v>
      </c>
      <c r="CX1" s="185" t="s">
        <v>703</v>
      </c>
      <c r="CY1" s="185" t="s">
        <v>235</v>
      </c>
      <c r="CZ1" s="185" t="s">
        <v>704</v>
      </c>
      <c r="DA1" s="185" t="s">
        <v>54</v>
      </c>
      <c r="DB1" s="185" t="s">
        <v>705</v>
      </c>
      <c r="DC1" s="185" t="s">
        <v>706</v>
      </c>
    </row>
    <row r="2" spans="1:107" x14ac:dyDescent="0.25">
      <c r="A2" s="187">
        <v>45388.682025462964</v>
      </c>
      <c r="B2" s="185" t="s">
        <v>707</v>
      </c>
      <c r="C2" s="185" t="s">
        <v>708</v>
      </c>
      <c r="D2" s="185"/>
      <c r="E2" s="185"/>
      <c r="F2" s="185"/>
      <c r="G2" s="185"/>
      <c r="H2" s="185"/>
      <c r="I2" s="185"/>
      <c r="J2" s="185"/>
      <c r="K2" s="185"/>
      <c r="L2" s="185" t="s">
        <v>78</v>
      </c>
      <c r="M2" s="185"/>
      <c r="N2" s="185">
        <v>1</v>
      </c>
      <c r="O2" s="185">
        <v>2</v>
      </c>
      <c r="P2" s="185">
        <v>3</v>
      </c>
      <c r="Q2" s="185">
        <v>4</v>
      </c>
      <c r="R2" s="185">
        <v>4</v>
      </c>
      <c r="S2" s="185">
        <v>1</v>
      </c>
      <c r="T2" s="185">
        <v>3</v>
      </c>
      <c r="U2" s="185">
        <v>1</v>
      </c>
      <c r="V2" s="185">
        <v>1</v>
      </c>
      <c r="W2" s="185">
        <v>1</v>
      </c>
      <c r="X2" s="185">
        <v>2</v>
      </c>
      <c r="Y2" s="185">
        <v>1</v>
      </c>
      <c r="Z2" s="185">
        <v>1</v>
      </c>
      <c r="AA2" s="185">
        <v>1</v>
      </c>
      <c r="AB2" s="185">
        <v>1</v>
      </c>
      <c r="AC2" s="185">
        <v>1</v>
      </c>
      <c r="AD2" s="185">
        <v>1</v>
      </c>
      <c r="AE2" s="185">
        <v>1</v>
      </c>
      <c r="AF2" s="185">
        <v>1</v>
      </c>
      <c r="AG2" s="185">
        <v>1</v>
      </c>
      <c r="AH2" s="185">
        <v>1</v>
      </c>
      <c r="AI2" s="185">
        <v>1</v>
      </c>
      <c r="AJ2" s="185">
        <v>1</v>
      </c>
      <c r="AK2" s="185">
        <v>1</v>
      </c>
      <c r="AL2" s="185">
        <v>1</v>
      </c>
      <c r="AM2" s="185">
        <v>1</v>
      </c>
      <c r="AN2" s="185">
        <v>1</v>
      </c>
      <c r="AO2" s="185">
        <v>1</v>
      </c>
      <c r="AP2" s="185">
        <v>1</v>
      </c>
      <c r="AQ2" s="185">
        <v>1</v>
      </c>
      <c r="AR2" s="185">
        <v>1</v>
      </c>
      <c r="AS2" s="185">
        <v>1</v>
      </c>
      <c r="AT2" s="185">
        <v>1</v>
      </c>
      <c r="AU2" s="185">
        <v>1</v>
      </c>
      <c r="AV2" s="185">
        <v>1</v>
      </c>
      <c r="AW2" s="185">
        <v>1</v>
      </c>
      <c r="AX2" s="185">
        <v>1</v>
      </c>
      <c r="AY2" s="185">
        <v>1</v>
      </c>
      <c r="AZ2" s="185">
        <v>1</v>
      </c>
      <c r="BA2" s="185">
        <v>1</v>
      </c>
      <c r="BB2" s="185">
        <v>1</v>
      </c>
      <c r="BC2" s="185">
        <v>1</v>
      </c>
      <c r="BD2" s="185">
        <v>1</v>
      </c>
      <c r="BE2" s="185">
        <v>1</v>
      </c>
      <c r="BF2" s="185" t="s">
        <v>78</v>
      </c>
      <c r="BG2" s="185"/>
      <c r="BH2" s="185" t="s">
        <v>709</v>
      </c>
      <c r="BI2" s="185" t="s">
        <v>77</v>
      </c>
      <c r="BJ2" s="185"/>
      <c r="BK2" s="185" t="s">
        <v>710</v>
      </c>
      <c r="BL2" s="185"/>
      <c r="BM2" s="185" t="s">
        <v>78</v>
      </c>
      <c r="BN2" s="185"/>
      <c r="BO2" s="185" t="s">
        <v>77</v>
      </c>
      <c r="BP2" s="185"/>
      <c r="BQ2" s="185" t="s">
        <v>78</v>
      </c>
      <c r="BR2" s="185"/>
      <c r="BS2" s="185" t="s">
        <v>78</v>
      </c>
      <c r="BT2" s="185"/>
      <c r="BU2" s="185">
        <v>1</v>
      </c>
      <c r="BV2" s="185">
        <v>1</v>
      </c>
      <c r="BW2" s="185">
        <v>1</v>
      </c>
      <c r="BX2" s="185">
        <v>1</v>
      </c>
      <c r="BY2" s="185">
        <v>1</v>
      </c>
      <c r="BZ2" s="185">
        <v>1</v>
      </c>
      <c r="CA2" s="185">
        <v>1</v>
      </c>
      <c r="CB2" s="185">
        <v>1</v>
      </c>
      <c r="CC2" s="185">
        <v>1</v>
      </c>
      <c r="CD2" s="185"/>
      <c r="CE2" s="185">
        <v>1</v>
      </c>
      <c r="CF2" s="185">
        <v>1</v>
      </c>
      <c r="CG2" s="185">
        <v>1</v>
      </c>
      <c r="CH2" s="185">
        <v>1</v>
      </c>
      <c r="CI2" s="185">
        <v>1</v>
      </c>
      <c r="CJ2" s="185">
        <v>1</v>
      </c>
      <c r="CK2" s="185">
        <v>1</v>
      </c>
      <c r="CL2" s="185">
        <v>1</v>
      </c>
      <c r="CM2" s="185">
        <v>1</v>
      </c>
      <c r="CN2" s="185"/>
      <c r="CO2" s="185">
        <v>1</v>
      </c>
      <c r="CP2" s="185">
        <v>1</v>
      </c>
      <c r="CQ2" s="185">
        <v>1</v>
      </c>
      <c r="CR2" s="185"/>
      <c r="CS2" s="185" t="s">
        <v>711</v>
      </c>
      <c r="CT2" s="185" t="s">
        <v>711</v>
      </c>
      <c r="CU2" s="185" t="s">
        <v>711</v>
      </c>
      <c r="CV2" s="185" t="s">
        <v>712</v>
      </c>
      <c r="CW2" s="185"/>
      <c r="CX2" s="185" t="s">
        <v>713</v>
      </c>
      <c r="CY2" s="185"/>
      <c r="CZ2" s="185" t="s">
        <v>714</v>
      </c>
      <c r="DA2" s="185"/>
      <c r="DB2" s="185" t="s">
        <v>542</v>
      </c>
      <c r="DC2" s="185"/>
    </row>
    <row r="3" spans="1:107" x14ac:dyDescent="0.25">
      <c r="A3" s="187" t="s">
        <v>715</v>
      </c>
      <c r="B3" s="185" t="s">
        <v>477</v>
      </c>
      <c r="C3" s="185" t="s">
        <v>716</v>
      </c>
      <c r="D3" s="185"/>
      <c r="E3" s="185">
        <v>1</v>
      </c>
      <c r="F3" s="185"/>
      <c r="G3" s="185"/>
      <c r="H3" s="185"/>
      <c r="I3" s="185"/>
      <c r="J3" s="185"/>
      <c r="K3" s="185"/>
      <c r="L3" s="185" t="s">
        <v>77</v>
      </c>
      <c r="M3" s="185"/>
      <c r="N3" s="185">
        <v>5</v>
      </c>
      <c r="O3" s="185">
        <v>4</v>
      </c>
      <c r="P3" s="185">
        <v>4</v>
      </c>
      <c r="Q3" s="185">
        <v>4</v>
      </c>
      <c r="R3" s="185">
        <v>4</v>
      </c>
      <c r="S3" s="185">
        <v>3</v>
      </c>
      <c r="T3" s="185">
        <v>3</v>
      </c>
      <c r="U3" s="185">
        <v>3</v>
      </c>
      <c r="V3" s="185">
        <v>3</v>
      </c>
      <c r="W3" s="185">
        <v>4</v>
      </c>
      <c r="X3" s="185">
        <v>4</v>
      </c>
      <c r="Y3" s="185">
        <v>3</v>
      </c>
      <c r="Z3" s="185">
        <v>3</v>
      </c>
      <c r="AA3" s="185">
        <v>4</v>
      </c>
      <c r="AB3" s="185">
        <v>4</v>
      </c>
      <c r="AC3" s="185">
        <v>4</v>
      </c>
      <c r="AD3" s="185">
        <v>4</v>
      </c>
      <c r="AE3" s="185">
        <v>3</v>
      </c>
      <c r="AF3" s="185">
        <v>3</v>
      </c>
      <c r="AG3" s="185">
        <v>4</v>
      </c>
      <c r="AH3" s="185">
        <v>4</v>
      </c>
      <c r="AI3" s="185">
        <v>4</v>
      </c>
      <c r="AJ3" s="185">
        <v>4</v>
      </c>
      <c r="AK3" s="185">
        <v>4</v>
      </c>
      <c r="AL3" s="185">
        <v>5</v>
      </c>
      <c r="AM3" s="185">
        <v>5</v>
      </c>
      <c r="AN3" s="185">
        <v>4</v>
      </c>
      <c r="AO3" s="185">
        <v>4</v>
      </c>
      <c r="AP3" s="185">
        <v>4</v>
      </c>
      <c r="AQ3" s="185">
        <v>4</v>
      </c>
      <c r="AR3" s="185">
        <v>5</v>
      </c>
      <c r="AS3" s="185">
        <v>3</v>
      </c>
      <c r="AT3" s="185">
        <v>5</v>
      </c>
      <c r="AU3" s="185">
        <v>4</v>
      </c>
      <c r="AV3" s="185">
        <v>5</v>
      </c>
      <c r="AW3" s="185">
        <v>4</v>
      </c>
      <c r="AX3" s="185">
        <v>4</v>
      </c>
      <c r="AY3" s="185">
        <v>5</v>
      </c>
      <c r="AZ3" s="185">
        <v>5</v>
      </c>
      <c r="BA3" s="185">
        <v>4</v>
      </c>
      <c r="BB3" s="185">
        <v>4</v>
      </c>
      <c r="BC3" s="185">
        <v>4</v>
      </c>
      <c r="BD3" s="185">
        <v>4</v>
      </c>
      <c r="BE3" s="185">
        <v>4</v>
      </c>
      <c r="BF3" s="185" t="s">
        <v>78</v>
      </c>
      <c r="BG3" s="185"/>
      <c r="BH3" s="185" t="s">
        <v>717</v>
      </c>
      <c r="BI3" s="185" t="s">
        <v>78</v>
      </c>
      <c r="BJ3" s="185"/>
      <c r="BK3" s="185" t="s">
        <v>718</v>
      </c>
      <c r="BL3" s="185"/>
      <c r="BM3" s="185" t="s">
        <v>78</v>
      </c>
      <c r="BN3" s="185"/>
      <c r="BO3" s="185" t="s">
        <v>78</v>
      </c>
      <c r="BP3" s="185"/>
      <c r="BQ3" s="185" t="s">
        <v>77</v>
      </c>
      <c r="BR3" s="185"/>
      <c r="BS3" s="185" t="s">
        <v>78</v>
      </c>
      <c r="BT3" s="185"/>
      <c r="BU3" s="185">
        <v>4</v>
      </c>
      <c r="BV3" s="185">
        <v>3</v>
      </c>
      <c r="BW3" s="185">
        <v>4</v>
      </c>
      <c r="BX3" s="185">
        <v>4</v>
      </c>
      <c r="BY3" s="185">
        <v>4</v>
      </c>
      <c r="BZ3" s="185">
        <v>4</v>
      </c>
      <c r="CA3" s="185">
        <v>3</v>
      </c>
      <c r="CB3" s="185">
        <v>3</v>
      </c>
      <c r="CC3" s="185">
        <v>3</v>
      </c>
      <c r="CD3" s="185"/>
      <c r="CE3" s="185">
        <v>3</v>
      </c>
      <c r="CF3" s="185">
        <v>3</v>
      </c>
      <c r="CG3" s="185">
        <v>3</v>
      </c>
      <c r="CH3" s="185">
        <v>3</v>
      </c>
      <c r="CI3" s="185">
        <v>3</v>
      </c>
      <c r="CJ3" s="185">
        <v>3</v>
      </c>
      <c r="CK3" s="185">
        <v>3</v>
      </c>
      <c r="CL3" s="185">
        <v>3</v>
      </c>
      <c r="CM3" s="185">
        <v>3</v>
      </c>
      <c r="CN3" s="185"/>
      <c r="CO3" s="185">
        <v>3</v>
      </c>
      <c r="CP3" s="185">
        <v>3</v>
      </c>
      <c r="CQ3" s="185">
        <v>2</v>
      </c>
      <c r="CR3" s="185"/>
      <c r="CS3" s="185" t="s">
        <v>711</v>
      </c>
      <c r="CT3" s="185" t="s">
        <v>719</v>
      </c>
      <c r="CU3" s="185" t="s">
        <v>711</v>
      </c>
      <c r="CV3" s="185" t="s">
        <v>720</v>
      </c>
      <c r="CW3" s="185"/>
      <c r="CX3" s="185" t="s">
        <v>721</v>
      </c>
      <c r="CY3" s="185"/>
      <c r="CZ3" s="185" t="s">
        <v>722</v>
      </c>
      <c r="DA3" s="185"/>
      <c r="DB3" s="185" t="s">
        <v>723</v>
      </c>
      <c r="DC3" s="185"/>
    </row>
    <row r="4" spans="1:107" x14ac:dyDescent="0.25">
      <c r="A4" s="187" t="s">
        <v>724</v>
      </c>
      <c r="B4" s="185" t="s">
        <v>707</v>
      </c>
      <c r="C4" s="185" t="s">
        <v>725</v>
      </c>
      <c r="D4" s="185">
        <v>1</v>
      </c>
      <c r="E4" s="185">
        <v>1</v>
      </c>
      <c r="F4" s="185">
        <v>1</v>
      </c>
      <c r="G4" s="185">
        <v>1</v>
      </c>
      <c r="H4" s="185">
        <v>4</v>
      </c>
      <c r="I4" s="185">
        <v>2</v>
      </c>
      <c r="J4" s="185">
        <v>2</v>
      </c>
      <c r="K4" s="185">
        <v>3</v>
      </c>
      <c r="L4" s="185" t="s">
        <v>78</v>
      </c>
      <c r="M4" s="185" t="s">
        <v>726</v>
      </c>
      <c r="N4" s="185">
        <v>4</v>
      </c>
      <c r="O4" s="185">
        <v>4</v>
      </c>
      <c r="P4" s="185">
        <v>4</v>
      </c>
      <c r="Q4" s="185">
        <v>4</v>
      </c>
      <c r="R4" s="185">
        <v>4</v>
      </c>
      <c r="S4" s="185">
        <v>4</v>
      </c>
      <c r="T4" s="185">
        <v>4</v>
      </c>
      <c r="U4" s="185">
        <v>4</v>
      </c>
      <c r="V4" s="185">
        <v>4</v>
      </c>
      <c r="W4" s="185">
        <v>4</v>
      </c>
      <c r="X4" s="185">
        <v>4</v>
      </c>
      <c r="Y4" s="185">
        <v>4</v>
      </c>
      <c r="Z4" s="185">
        <v>4</v>
      </c>
      <c r="AA4" s="185">
        <v>4</v>
      </c>
      <c r="AB4" s="185">
        <v>4</v>
      </c>
      <c r="AC4" s="185">
        <v>4</v>
      </c>
      <c r="AD4" s="185">
        <v>4</v>
      </c>
      <c r="AE4" s="185">
        <v>4</v>
      </c>
      <c r="AF4" s="185">
        <v>4</v>
      </c>
      <c r="AG4" s="185">
        <v>4</v>
      </c>
      <c r="AH4" s="185">
        <v>4</v>
      </c>
      <c r="AI4" s="185">
        <v>4</v>
      </c>
      <c r="AJ4" s="185">
        <v>4</v>
      </c>
      <c r="AK4" s="185">
        <v>4</v>
      </c>
      <c r="AL4" s="185">
        <v>4</v>
      </c>
      <c r="AM4" s="185">
        <v>4</v>
      </c>
      <c r="AN4" s="185">
        <v>4</v>
      </c>
      <c r="AO4" s="185">
        <v>4</v>
      </c>
      <c r="AP4" s="185">
        <v>4</v>
      </c>
      <c r="AQ4" s="185">
        <v>4</v>
      </c>
      <c r="AR4" s="185">
        <v>4</v>
      </c>
      <c r="AS4" s="185">
        <v>4</v>
      </c>
      <c r="AT4" s="185">
        <v>4</v>
      </c>
      <c r="AU4" s="185">
        <v>4</v>
      </c>
      <c r="AV4" s="185">
        <v>4</v>
      </c>
      <c r="AW4" s="185">
        <v>4</v>
      </c>
      <c r="AX4" s="185">
        <v>4</v>
      </c>
      <c r="AY4" s="185">
        <v>4</v>
      </c>
      <c r="AZ4" s="185">
        <v>4</v>
      </c>
      <c r="BA4" s="185">
        <v>4</v>
      </c>
      <c r="BB4" s="185">
        <v>4</v>
      </c>
      <c r="BC4" s="185">
        <v>4</v>
      </c>
      <c r="BD4" s="185">
        <v>4</v>
      </c>
      <c r="BE4" s="185">
        <v>4</v>
      </c>
      <c r="BF4" s="185" t="s">
        <v>78</v>
      </c>
      <c r="BG4" s="185"/>
      <c r="BH4" s="185" t="s">
        <v>727</v>
      </c>
      <c r="BI4" s="185" t="s">
        <v>78</v>
      </c>
      <c r="BJ4" s="185"/>
      <c r="BK4" s="185" t="s">
        <v>710</v>
      </c>
      <c r="BL4" s="185"/>
      <c r="BM4" s="185" t="s">
        <v>78</v>
      </c>
      <c r="BN4" s="185"/>
      <c r="BO4" s="185" t="s">
        <v>78</v>
      </c>
      <c r="BP4" s="185"/>
      <c r="BQ4" s="185" t="s">
        <v>78</v>
      </c>
      <c r="BR4" s="185"/>
      <c r="BS4" s="185" t="s">
        <v>78</v>
      </c>
      <c r="BT4" s="185"/>
      <c r="BU4" s="185">
        <v>4</v>
      </c>
      <c r="BV4" s="185">
        <v>4</v>
      </c>
      <c r="BW4" s="185">
        <v>4</v>
      </c>
      <c r="BX4" s="185">
        <v>4</v>
      </c>
      <c r="BY4" s="185">
        <v>4</v>
      </c>
      <c r="BZ4" s="185">
        <v>4</v>
      </c>
      <c r="CA4" s="185">
        <v>4</v>
      </c>
      <c r="CB4" s="185">
        <v>4</v>
      </c>
      <c r="CC4" s="185">
        <v>4</v>
      </c>
      <c r="CD4" s="185"/>
      <c r="CE4" s="185">
        <v>4</v>
      </c>
      <c r="CF4" s="185">
        <v>4</v>
      </c>
      <c r="CG4" s="185">
        <v>4</v>
      </c>
      <c r="CH4" s="185">
        <v>4</v>
      </c>
      <c r="CI4" s="185">
        <v>4</v>
      </c>
      <c r="CJ4" s="185">
        <v>4</v>
      </c>
      <c r="CK4" s="185">
        <v>4</v>
      </c>
      <c r="CL4" s="185">
        <v>4</v>
      </c>
      <c r="CM4" s="185">
        <v>4</v>
      </c>
      <c r="CN4" s="185"/>
      <c r="CO4" s="185">
        <v>2</v>
      </c>
      <c r="CP4" s="185">
        <v>2</v>
      </c>
      <c r="CQ4" s="185">
        <v>2</v>
      </c>
      <c r="CR4" s="185"/>
      <c r="CS4" s="185" t="s">
        <v>711</v>
      </c>
      <c r="CT4" s="185" t="s">
        <v>719</v>
      </c>
      <c r="CU4" s="185" t="s">
        <v>728</v>
      </c>
      <c r="CV4" s="185" t="s">
        <v>729</v>
      </c>
      <c r="CW4" s="185"/>
      <c r="CX4" s="185" t="s">
        <v>730</v>
      </c>
      <c r="CY4" s="185"/>
      <c r="CZ4" s="185" t="s">
        <v>722</v>
      </c>
      <c r="DA4" s="185"/>
      <c r="DB4" s="185" t="s">
        <v>723</v>
      </c>
      <c r="DC4" s="185"/>
    </row>
    <row r="5" spans="1:107" x14ac:dyDescent="0.25">
      <c r="A5" s="187" t="s">
        <v>731</v>
      </c>
      <c r="B5" s="185" t="s">
        <v>707</v>
      </c>
      <c r="C5" s="185" t="s">
        <v>716</v>
      </c>
      <c r="D5" s="185"/>
      <c r="E5" s="185">
        <v>1</v>
      </c>
      <c r="F5" s="185"/>
      <c r="G5" s="185">
        <v>1</v>
      </c>
      <c r="H5" s="185"/>
      <c r="I5" s="185"/>
      <c r="J5" s="185"/>
      <c r="K5" s="185"/>
      <c r="L5" s="185" t="s">
        <v>78</v>
      </c>
      <c r="M5" s="185" t="s">
        <v>732</v>
      </c>
      <c r="N5" s="185">
        <v>2</v>
      </c>
      <c r="O5" s="185">
        <v>4</v>
      </c>
      <c r="P5" s="185">
        <v>3</v>
      </c>
      <c r="Q5" s="185">
        <v>3</v>
      </c>
      <c r="R5" s="185">
        <v>3</v>
      </c>
      <c r="S5" s="185">
        <v>3</v>
      </c>
      <c r="T5" s="185">
        <v>2</v>
      </c>
      <c r="U5" s="185">
        <v>4</v>
      </c>
      <c r="V5" s="185">
        <v>2</v>
      </c>
      <c r="W5" s="185">
        <v>4</v>
      </c>
      <c r="X5" s="185">
        <v>3</v>
      </c>
      <c r="Y5" s="185">
        <v>4</v>
      </c>
      <c r="Z5" s="185">
        <v>3</v>
      </c>
      <c r="AA5" s="185">
        <v>5</v>
      </c>
      <c r="AB5" s="185">
        <v>5</v>
      </c>
      <c r="AC5" s="185">
        <v>5</v>
      </c>
      <c r="AD5" s="185">
        <v>5</v>
      </c>
      <c r="AE5" s="185">
        <v>2</v>
      </c>
      <c r="AF5" s="185">
        <v>2</v>
      </c>
      <c r="AG5" s="185">
        <v>3</v>
      </c>
      <c r="AH5" s="185">
        <v>3</v>
      </c>
      <c r="AI5" s="185">
        <v>3</v>
      </c>
      <c r="AJ5" s="185">
        <v>4</v>
      </c>
      <c r="AK5" s="185">
        <v>4</v>
      </c>
      <c r="AL5" s="185">
        <v>4</v>
      </c>
      <c r="AM5" s="185">
        <v>4</v>
      </c>
      <c r="AN5" s="185">
        <v>4</v>
      </c>
      <c r="AO5" s="185">
        <v>4</v>
      </c>
      <c r="AP5" s="185">
        <v>4</v>
      </c>
      <c r="AQ5" s="185">
        <v>3</v>
      </c>
      <c r="AR5" s="185">
        <v>3</v>
      </c>
      <c r="AS5" s="185">
        <v>4</v>
      </c>
      <c r="AT5" s="185">
        <v>4</v>
      </c>
      <c r="AU5" s="185">
        <v>4</v>
      </c>
      <c r="AV5" s="185">
        <v>4</v>
      </c>
      <c r="AW5" s="185">
        <v>3</v>
      </c>
      <c r="AX5" s="185">
        <v>3</v>
      </c>
      <c r="AY5" s="185">
        <v>3</v>
      </c>
      <c r="AZ5" s="185">
        <v>3</v>
      </c>
      <c r="BA5" s="185">
        <v>3</v>
      </c>
      <c r="BB5" s="185">
        <v>3</v>
      </c>
      <c r="BC5" s="185">
        <v>3</v>
      </c>
      <c r="BD5" s="185">
        <v>5</v>
      </c>
      <c r="BE5" s="185">
        <v>3</v>
      </c>
      <c r="BF5" s="185" t="s">
        <v>78</v>
      </c>
      <c r="BG5" s="185" t="s">
        <v>733</v>
      </c>
      <c r="BH5" s="185" t="s">
        <v>734</v>
      </c>
      <c r="BI5" s="185" t="s">
        <v>78</v>
      </c>
      <c r="BJ5" s="185" t="s">
        <v>735</v>
      </c>
      <c r="BK5" s="185" t="s">
        <v>710</v>
      </c>
      <c r="BL5" s="185"/>
      <c r="BM5" s="185" t="s">
        <v>78</v>
      </c>
      <c r="BN5" s="185"/>
      <c r="BO5" s="185" t="s">
        <v>78</v>
      </c>
      <c r="BP5" s="185"/>
      <c r="BQ5" s="185" t="s">
        <v>78</v>
      </c>
      <c r="BR5" s="185"/>
      <c r="BS5" s="185" t="s">
        <v>78</v>
      </c>
      <c r="BT5" s="185"/>
      <c r="BU5" s="185">
        <v>4</v>
      </c>
      <c r="BV5" s="185">
        <v>4</v>
      </c>
      <c r="BW5" s="185">
        <v>5</v>
      </c>
      <c r="BX5" s="185">
        <v>5</v>
      </c>
      <c r="BY5" s="185">
        <v>5</v>
      </c>
      <c r="BZ5" s="185">
        <v>4</v>
      </c>
      <c r="CA5" s="185">
        <v>4</v>
      </c>
      <c r="CB5" s="185">
        <v>4</v>
      </c>
      <c r="CC5" s="185">
        <v>4</v>
      </c>
      <c r="CD5" s="185"/>
      <c r="CE5" s="185">
        <v>2</v>
      </c>
      <c r="CF5" s="185">
        <v>3</v>
      </c>
      <c r="CG5" s="185">
        <v>2</v>
      </c>
      <c r="CH5" s="185">
        <v>1</v>
      </c>
      <c r="CI5" s="185">
        <v>1</v>
      </c>
      <c r="CJ5" s="185">
        <v>3</v>
      </c>
      <c r="CK5" s="185">
        <v>4</v>
      </c>
      <c r="CL5" s="185">
        <v>4</v>
      </c>
      <c r="CM5" s="185">
        <v>4</v>
      </c>
      <c r="CN5" s="185"/>
      <c r="CO5" s="185">
        <v>1</v>
      </c>
      <c r="CP5" s="185">
        <v>2</v>
      </c>
      <c r="CQ5" s="185">
        <v>2</v>
      </c>
      <c r="CR5" s="185"/>
      <c r="CS5" s="185" t="s">
        <v>728</v>
      </c>
      <c r="CT5" s="185" t="s">
        <v>711</v>
      </c>
      <c r="CU5" s="185" t="s">
        <v>728</v>
      </c>
      <c r="CV5" s="185" t="s">
        <v>736</v>
      </c>
      <c r="CW5" s="185"/>
      <c r="CX5" s="185" t="s">
        <v>737</v>
      </c>
      <c r="CY5" s="185"/>
      <c r="CZ5" s="185" t="s">
        <v>722</v>
      </c>
      <c r="DA5" s="185"/>
      <c r="DB5" s="185" t="s">
        <v>542</v>
      </c>
      <c r="DC5" s="185"/>
    </row>
    <row r="6" spans="1:107" x14ac:dyDescent="0.25">
      <c r="A6" s="187">
        <v>45511.696099537039</v>
      </c>
      <c r="B6" s="185" t="s">
        <v>707</v>
      </c>
      <c r="C6" s="185" t="s">
        <v>725</v>
      </c>
      <c r="D6" s="185"/>
      <c r="E6" s="185"/>
      <c r="F6" s="185"/>
      <c r="G6" s="185"/>
      <c r="H6" s="185"/>
      <c r="I6" s="185"/>
      <c r="J6" s="185"/>
      <c r="K6" s="185"/>
      <c r="L6" s="185" t="s">
        <v>78</v>
      </c>
      <c r="M6" s="185" t="s">
        <v>738</v>
      </c>
      <c r="N6" s="185">
        <v>3</v>
      </c>
      <c r="O6" s="185">
        <v>3</v>
      </c>
      <c r="P6" s="185">
        <v>3</v>
      </c>
      <c r="Q6" s="185">
        <v>3</v>
      </c>
      <c r="R6" s="185">
        <v>4</v>
      </c>
      <c r="S6" s="185">
        <v>4</v>
      </c>
      <c r="T6" s="185">
        <v>4</v>
      </c>
      <c r="U6" s="185">
        <v>4</v>
      </c>
      <c r="V6" s="185">
        <v>4</v>
      </c>
      <c r="W6" s="185">
        <v>4</v>
      </c>
      <c r="X6" s="185">
        <v>4</v>
      </c>
      <c r="Y6" s="185">
        <v>4</v>
      </c>
      <c r="Z6" s="185">
        <v>4</v>
      </c>
      <c r="AA6" s="185">
        <v>4</v>
      </c>
      <c r="AB6" s="185">
        <v>4</v>
      </c>
      <c r="AC6" s="185">
        <v>4</v>
      </c>
      <c r="AD6" s="185">
        <v>4</v>
      </c>
      <c r="AE6" s="185">
        <v>4</v>
      </c>
      <c r="AF6" s="185">
        <v>4</v>
      </c>
      <c r="AG6" s="185">
        <v>4</v>
      </c>
      <c r="AH6" s="185">
        <v>4</v>
      </c>
      <c r="AI6" s="185">
        <v>4</v>
      </c>
      <c r="AJ6" s="185">
        <v>4</v>
      </c>
      <c r="AK6" s="185">
        <v>4</v>
      </c>
      <c r="AL6" s="185">
        <v>4</v>
      </c>
      <c r="AM6" s="185">
        <v>4</v>
      </c>
      <c r="AN6" s="185">
        <v>4</v>
      </c>
      <c r="AO6" s="185">
        <v>4</v>
      </c>
      <c r="AP6" s="185">
        <v>4</v>
      </c>
      <c r="AQ6" s="185">
        <v>4</v>
      </c>
      <c r="AR6" s="185">
        <v>4</v>
      </c>
      <c r="AS6" s="185">
        <v>4</v>
      </c>
      <c r="AT6" s="185">
        <v>4</v>
      </c>
      <c r="AU6" s="185">
        <v>4</v>
      </c>
      <c r="AV6" s="185">
        <v>4</v>
      </c>
      <c r="AW6" s="185">
        <v>4</v>
      </c>
      <c r="AX6" s="185">
        <v>4</v>
      </c>
      <c r="AY6" s="185">
        <v>4</v>
      </c>
      <c r="AZ6" s="185">
        <v>4</v>
      </c>
      <c r="BA6" s="185">
        <v>4</v>
      </c>
      <c r="BB6" s="185">
        <v>4</v>
      </c>
      <c r="BC6" s="185">
        <v>4</v>
      </c>
      <c r="BD6" s="185">
        <v>4</v>
      </c>
      <c r="BE6" s="185">
        <v>4</v>
      </c>
      <c r="BF6" s="185" t="s">
        <v>77</v>
      </c>
      <c r="BG6" s="185"/>
      <c r="BH6" s="185" t="s">
        <v>739</v>
      </c>
      <c r="BI6" s="185" t="s">
        <v>77</v>
      </c>
      <c r="BJ6" s="185"/>
      <c r="BK6" s="185" t="s">
        <v>740</v>
      </c>
      <c r="BL6" s="185"/>
      <c r="BM6" s="185" t="s">
        <v>77</v>
      </c>
      <c r="BN6" s="185"/>
      <c r="BO6" s="185" t="s">
        <v>78</v>
      </c>
      <c r="BP6" s="185"/>
      <c r="BQ6" s="185" t="s">
        <v>78</v>
      </c>
      <c r="BR6" s="185"/>
      <c r="BS6" s="185" t="s">
        <v>78</v>
      </c>
      <c r="BT6" s="185"/>
      <c r="BU6" s="185">
        <v>3</v>
      </c>
      <c r="BV6" s="185">
        <v>3</v>
      </c>
      <c r="BW6" s="185">
        <v>3</v>
      </c>
      <c r="BX6" s="185">
        <v>3</v>
      </c>
      <c r="BY6" s="185">
        <v>3</v>
      </c>
      <c r="BZ6" s="185">
        <v>3</v>
      </c>
      <c r="CA6" s="185">
        <v>3</v>
      </c>
      <c r="CB6" s="185">
        <v>3</v>
      </c>
      <c r="CC6" s="185">
        <v>3</v>
      </c>
      <c r="CD6" s="185"/>
      <c r="CE6" s="185">
        <v>3</v>
      </c>
      <c r="CF6" s="185">
        <v>3</v>
      </c>
      <c r="CG6" s="185">
        <v>3</v>
      </c>
      <c r="CH6" s="185">
        <v>3</v>
      </c>
      <c r="CI6" s="185">
        <v>3</v>
      </c>
      <c r="CJ6" s="185">
        <v>3</v>
      </c>
      <c r="CK6" s="185">
        <v>3</v>
      </c>
      <c r="CL6" s="185">
        <v>3</v>
      </c>
      <c r="CM6" s="185">
        <v>3</v>
      </c>
      <c r="CN6" s="185"/>
      <c r="CO6" s="185">
        <v>3</v>
      </c>
      <c r="CP6" s="185">
        <v>3</v>
      </c>
      <c r="CQ6" s="185">
        <v>3</v>
      </c>
      <c r="CR6" s="185"/>
      <c r="CS6" s="185" t="s">
        <v>711</v>
      </c>
      <c r="CT6" s="185" t="s">
        <v>728</v>
      </c>
      <c r="CU6" s="185" t="s">
        <v>728</v>
      </c>
      <c r="CV6" s="185" t="s">
        <v>741</v>
      </c>
      <c r="CW6" s="185"/>
      <c r="CX6" s="185" t="s">
        <v>721</v>
      </c>
      <c r="CY6" s="185"/>
      <c r="CZ6" s="185" t="s">
        <v>742</v>
      </c>
      <c r="DA6" s="185"/>
      <c r="DB6" s="185" t="s">
        <v>743</v>
      </c>
      <c r="DC6" s="185"/>
    </row>
    <row r="7" spans="1:107" x14ac:dyDescent="0.25">
      <c r="A7" s="187">
        <v>45511.723958333336</v>
      </c>
      <c r="B7" s="185" t="s">
        <v>707</v>
      </c>
      <c r="C7" s="185" t="s">
        <v>708</v>
      </c>
      <c r="D7" s="185"/>
      <c r="E7" s="185"/>
      <c r="F7" s="185"/>
      <c r="G7" s="185"/>
      <c r="H7" s="185"/>
      <c r="I7" s="185"/>
      <c r="J7" s="185"/>
      <c r="K7" s="185"/>
      <c r="L7" s="185" t="s">
        <v>78</v>
      </c>
      <c r="M7" s="185"/>
      <c r="N7" s="185">
        <v>3</v>
      </c>
      <c r="O7" s="185">
        <v>3</v>
      </c>
      <c r="P7" s="185">
        <v>3</v>
      </c>
      <c r="Q7" s="185">
        <v>3</v>
      </c>
      <c r="R7" s="185">
        <v>3</v>
      </c>
      <c r="S7" s="185">
        <v>3</v>
      </c>
      <c r="T7" s="185">
        <v>3</v>
      </c>
      <c r="U7" s="185">
        <v>3</v>
      </c>
      <c r="V7" s="185">
        <v>3</v>
      </c>
      <c r="W7" s="185">
        <v>3</v>
      </c>
      <c r="X7" s="185">
        <v>3</v>
      </c>
      <c r="Y7" s="185">
        <v>3</v>
      </c>
      <c r="Z7" s="185">
        <v>3</v>
      </c>
      <c r="AA7" s="185">
        <v>3</v>
      </c>
      <c r="AB7" s="185">
        <v>3</v>
      </c>
      <c r="AC7" s="185">
        <v>3</v>
      </c>
      <c r="AD7" s="185">
        <v>3</v>
      </c>
      <c r="AE7" s="185">
        <v>3</v>
      </c>
      <c r="AF7" s="185">
        <v>3</v>
      </c>
      <c r="AG7" s="185">
        <v>3</v>
      </c>
      <c r="AH7" s="185">
        <v>3</v>
      </c>
      <c r="AI7" s="185">
        <v>3</v>
      </c>
      <c r="AJ7" s="185">
        <v>3</v>
      </c>
      <c r="AK7" s="185">
        <v>3</v>
      </c>
      <c r="AL7" s="185">
        <v>3</v>
      </c>
      <c r="AM7" s="185">
        <v>3</v>
      </c>
      <c r="AN7" s="185">
        <v>3</v>
      </c>
      <c r="AO7" s="185">
        <v>3</v>
      </c>
      <c r="AP7" s="185">
        <v>3</v>
      </c>
      <c r="AQ7" s="185">
        <v>3</v>
      </c>
      <c r="AR7" s="185">
        <v>3</v>
      </c>
      <c r="AS7" s="185">
        <v>3</v>
      </c>
      <c r="AT7" s="185">
        <v>3</v>
      </c>
      <c r="AU7" s="185">
        <v>3</v>
      </c>
      <c r="AV7" s="185">
        <v>3</v>
      </c>
      <c r="AW7" s="185">
        <v>3</v>
      </c>
      <c r="AX7" s="185">
        <v>3</v>
      </c>
      <c r="AY7" s="185">
        <v>3</v>
      </c>
      <c r="AZ7" s="185">
        <v>3</v>
      </c>
      <c r="BA7" s="185">
        <v>3</v>
      </c>
      <c r="BB7" s="185">
        <v>3</v>
      </c>
      <c r="BC7" s="185">
        <v>3</v>
      </c>
      <c r="BD7" s="185">
        <v>3</v>
      </c>
      <c r="BE7" s="185">
        <v>3</v>
      </c>
      <c r="BF7" s="185" t="s">
        <v>78</v>
      </c>
      <c r="BG7" s="185"/>
      <c r="BH7" s="185" t="s">
        <v>744</v>
      </c>
      <c r="BI7" s="185" t="s">
        <v>78</v>
      </c>
      <c r="BJ7" s="185"/>
      <c r="BK7" s="185" t="s">
        <v>745</v>
      </c>
      <c r="BL7" s="185"/>
      <c r="BM7" s="185" t="s">
        <v>78</v>
      </c>
      <c r="BN7" s="185"/>
      <c r="BO7" s="185" t="s">
        <v>78</v>
      </c>
      <c r="BP7" s="185"/>
      <c r="BQ7" s="185" t="s">
        <v>77</v>
      </c>
      <c r="BR7" s="185"/>
      <c r="BS7" s="185" t="s">
        <v>77</v>
      </c>
      <c r="BT7" s="185"/>
      <c r="BU7" s="185">
        <v>3</v>
      </c>
      <c r="BV7" s="185">
        <v>3</v>
      </c>
      <c r="BW7" s="185">
        <v>3</v>
      </c>
      <c r="BX7" s="185">
        <v>3</v>
      </c>
      <c r="BY7" s="185">
        <v>3</v>
      </c>
      <c r="BZ7" s="185">
        <v>3</v>
      </c>
      <c r="CA7" s="185">
        <v>3</v>
      </c>
      <c r="CB7" s="185">
        <v>3</v>
      </c>
      <c r="CC7" s="185">
        <v>3</v>
      </c>
      <c r="CD7" s="185"/>
      <c r="CE7" s="185">
        <v>3</v>
      </c>
      <c r="CF7" s="185">
        <v>3</v>
      </c>
      <c r="CG7" s="185">
        <v>3</v>
      </c>
      <c r="CH7" s="185">
        <v>3</v>
      </c>
      <c r="CI7" s="185">
        <v>3</v>
      </c>
      <c r="CJ7" s="185">
        <v>3</v>
      </c>
      <c r="CK7" s="185">
        <v>3</v>
      </c>
      <c r="CL7" s="185">
        <v>3</v>
      </c>
      <c r="CM7" s="185">
        <v>3</v>
      </c>
      <c r="CN7" s="185"/>
      <c r="CO7" s="185">
        <v>3</v>
      </c>
      <c r="CP7" s="185">
        <v>3</v>
      </c>
      <c r="CQ7" s="185">
        <v>3</v>
      </c>
      <c r="CR7" s="185"/>
      <c r="CS7" s="185" t="s">
        <v>728</v>
      </c>
      <c r="CT7" s="185" t="s">
        <v>719</v>
      </c>
      <c r="CU7" s="185" t="s">
        <v>728</v>
      </c>
      <c r="CV7" s="185" t="s">
        <v>47</v>
      </c>
      <c r="CW7" s="185"/>
      <c r="CX7" s="185" t="s">
        <v>721</v>
      </c>
      <c r="CY7" s="185"/>
      <c r="CZ7" s="185" t="s">
        <v>714</v>
      </c>
      <c r="DA7" s="185"/>
      <c r="DB7" s="185" t="s">
        <v>743</v>
      </c>
      <c r="DC7" s="185"/>
    </row>
    <row r="8" spans="1:107" x14ac:dyDescent="0.25">
      <c r="A8" s="187">
        <v>45511.737754629627</v>
      </c>
      <c r="B8" s="185" t="s">
        <v>477</v>
      </c>
      <c r="C8" s="185" t="s">
        <v>716</v>
      </c>
      <c r="D8" s="185">
        <v>1</v>
      </c>
      <c r="E8" s="185">
        <v>1</v>
      </c>
      <c r="F8" s="185">
        <v>1</v>
      </c>
      <c r="G8" s="185">
        <v>1</v>
      </c>
      <c r="H8" s="185">
        <v>1</v>
      </c>
      <c r="I8" s="185">
        <v>1</v>
      </c>
      <c r="J8" s="185">
        <v>1</v>
      </c>
      <c r="K8" s="185">
        <v>1</v>
      </c>
      <c r="L8" s="185" t="s">
        <v>77</v>
      </c>
      <c r="M8" s="185"/>
      <c r="N8" s="185">
        <v>3</v>
      </c>
      <c r="O8" s="185">
        <v>3</v>
      </c>
      <c r="P8" s="185">
        <v>3</v>
      </c>
      <c r="Q8" s="185">
        <v>4</v>
      </c>
      <c r="R8" s="185">
        <v>3</v>
      </c>
      <c r="S8" s="185">
        <v>4</v>
      </c>
      <c r="T8" s="185">
        <v>4</v>
      </c>
      <c r="U8" s="185">
        <v>4</v>
      </c>
      <c r="V8" s="185">
        <v>4</v>
      </c>
      <c r="W8" s="185">
        <v>4</v>
      </c>
      <c r="X8" s="185">
        <v>4</v>
      </c>
      <c r="Y8" s="185">
        <v>4</v>
      </c>
      <c r="Z8" s="185">
        <v>4</v>
      </c>
      <c r="AA8" s="185">
        <v>4</v>
      </c>
      <c r="AB8" s="185">
        <v>4</v>
      </c>
      <c r="AC8" s="185">
        <v>4</v>
      </c>
      <c r="AD8" s="185">
        <v>3</v>
      </c>
      <c r="AE8" s="185">
        <v>4</v>
      </c>
      <c r="AF8" s="185">
        <v>4</v>
      </c>
      <c r="AG8" s="185">
        <v>4</v>
      </c>
      <c r="AH8" s="185">
        <v>4</v>
      </c>
      <c r="AI8" s="185">
        <v>4</v>
      </c>
      <c r="AJ8" s="185">
        <v>4</v>
      </c>
      <c r="AK8" s="185">
        <v>4</v>
      </c>
      <c r="AL8" s="185">
        <v>4</v>
      </c>
      <c r="AM8" s="185">
        <v>4</v>
      </c>
      <c r="AN8" s="185">
        <v>4</v>
      </c>
      <c r="AO8" s="185">
        <v>4</v>
      </c>
      <c r="AP8" s="185">
        <v>4</v>
      </c>
      <c r="AQ8" s="185">
        <v>4</v>
      </c>
      <c r="AR8" s="185">
        <v>4</v>
      </c>
      <c r="AS8" s="185">
        <v>4</v>
      </c>
      <c r="AT8" s="185">
        <v>4</v>
      </c>
      <c r="AU8" s="185">
        <v>4</v>
      </c>
      <c r="AV8" s="185">
        <v>4</v>
      </c>
      <c r="AW8" s="185">
        <v>4</v>
      </c>
      <c r="AX8" s="185">
        <v>4</v>
      </c>
      <c r="AY8" s="185">
        <v>4</v>
      </c>
      <c r="AZ8" s="185">
        <v>4</v>
      </c>
      <c r="BA8" s="185">
        <v>4</v>
      </c>
      <c r="BB8" s="185">
        <v>4</v>
      </c>
      <c r="BC8" s="185">
        <v>4</v>
      </c>
      <c r="BD8" s="185">
        <v>4</v>
      </c>
      <c r="BE8" s="185">
        <v>4</v>
      </c>
      <c r="BF8" s="185" t="s">
        <v>77</v>
      </c>
      <c r="BG8" s="185"/>
      <c r="BH8" s="185" t="s">
        <v>746</v>
      </c>
      <c r="BI8" s="185" t="s">
        <v>77</v>
      </c>
      <c r="BJ8" s="185"/>
      <c r="BK8" s="185" t="s">
        <v>740</v>
      </c>
      <c r="BL8" s="185"/>
      <c r="BM8" s="185" t="s">
        <v>78</v>
      </c>
      <c r="BN8" s="185"/>
      <c r="BO8" s="185" t="s">
        <v>78</v>
      </c>
      <c r="BP8" s="185"/>
      <c r="BQ8" s="185" t="s">
        <v>77</v>
      </c>
      <c r="BR8" s="185"/>
      <c r="BS8" s="185" t="s">
        <v>78</v>
      </c>
      <c r="BT8" s="185"/>
      <c r="BU8" s="185">
        <v>3</v>
      </c>
      <c r="BV8" s="185">
        <v>4</v>
      </c>
      <c r="BW8" s="185">
        <v>4</v>
      </c>
      <c r="BX8" s="185">
        <v>3</v>
      </c>
      <c r="BY8" s="185">
        <v>4</v>
      </c>
      <c r="BZ8" s="185">
        <v>4</v>
      </c>
      <c r="CA8" s="185">
        <v>4</v>
      </c>
      <c r="CB8" s="185">
        <v>4</v>
      </c>
      <c r="CC8" s="185">
        <v>4</v>
      </c>
      <c r="CD8" s="185"/>
      <c r="CE8" s="185">
        <v>3</v>
      </c>
      <c r="CF8" s="185">
        <v>3</v>
      </c>
      <c r="CG8" s="185">
        <v>3</v>
      </c>
      <c r="CH8" s="185">
        <v>3</v>
      </c>
      <c r="CI8" s="185">
        <v>3</v>
      </c>
      <c r="CJ8" s="185">
        <v>3</v>
      </c>
      <c r="CK8" s="185">
        <v>3</v>
      </c>
      <c r="CL8" s="185">
        <v>3</v>
      </c>
      <c r="CM8" s="185">
        <v>3</v>
      </c>
      <c r="CN8" s="185"/>
      <c r="CO8" s="185">
        <v>3</v>
      </c>
      <c r="CP8" s="185">
        <v>4</v>
      </c>
      <c r="CQ8" s="185">
        <v>3</v>
      </c>
      <c r="CR8" s="185"/>
      <c r="CS8" s="185" t="s">
        <v>728</v>
      </c>
      <c r="CT8" s="185" t="s">
        <v>711</v>
      </c>
      <c r="CU8" s="185" t="s">
        <v>728</v>
      </c>
      <c r="CV8" s="185" t="s">
        <v>747</v>
      </c>
      <c r="CW8" s="185"/>
      <c r="CX8" s="185" t="s">
        <v>748</v>
      </c>
      <c r="CY8" s="185"/>
      <c r="CZ8" s="185" t="s">
        <v>722</v>
      </c>
      <c r="DA8" s="185"/>
      <c r="DB8" s="185" t="s">
        <v>743</v>
      </c>
      <c r="DC8" s="185"/>
    </row>
    <row r="9" spans="1:107" x14ac:dyDescent="0.25">
      <c r="A9" s="187">
        <v>45633.62903935185</v>
      </c>
      <c r="B9" s="185" t="s">
        <v>707</v>
      </c>
      <c r="C9" s="185" t="s">
        <v>708</v>
      </c>
      <c r="D9" s="185">
        <v>1</v>
      </c>
      <c r="E9" s="185">
        <v>1</v>
      </c>
      <c r="F9" s="185">
        <v>1</v>
      </c>
      <c r="G9" s="185">
        <v>4</v>
      </c>
      <c r="H9" s="185">
        <v>3</v>
      </c>
      <c r="I9" s="185">
        <v>2</v>
      </c>
      <c r="J9" s="185">
        <v>2</v>
      </c>
      <c r="K9" s="185">
        <v>2</v>
      </c>
      <c r="L9" s="185" t="s">
        <v>78</v>
      </c>
      <c r="M9" s="185" t="s">
        <v>749</v>
      </c>
      <c r="N9" s="185">
        <v>5</v>
      </c>
      <c r="O9" s="185">
        <v>3</v>
      </c>
      <c r="P9" s="185">
        <v>3</v>
      </c>
      <c r="Q9" s="185">
        <v>4</v>
      </c>
      <c r="R9" s="185">
        <v>3</v>
      </c>
      <c r="S9" s="185">
        <v>4</v>
      </c>
      <c r="T9" s="185">
        <v>3</v>
      </c>
      <c r="U9" s="185">
        <v>3</v>
      </c>
      <c r="V9" s="185">
        <v>4</v>
      </c>
      <c r="W9" s="185">
        <v>4</v>
      </c>
      <c r="X9" s="185">
        <v>4</v>
      </c>
      <c r="Y9" s="185">
        <v>4</v>
      </c>
      <c r="Z9" s="185">
        <v>4</v>
      </c>
      <c r="AA9" s="185">
        <v>4</v>
      </c>
      <c r="AB9" s="185">
        <v>3</v>
      </c>
      <c r="AC9" s="185">
        <v>3</v>
      </c>
      <c r="AD9" s="185">
        <v>3</v>
      </c>
      <c r="AE9" s="185">
        <v>4</v>
      </c>
      <c r="AF9" s="185">
        <v>4</v>
      </c>
      <c r="AG9" s="185">
        <v>4</v>
      </c>
      <c r="AH9" s="185">
        <v>4</v>
      </c>
      <c r="AI9" s="185">
        <v>4</v>
      </c>
      <c r="AJ9" s="185">
        <v>4</v>
      </c>
      <c r="AK9" s="185">
        <v>4</v>
      </c>
      <c r="AL9" s="185">
        <v>4</v>
      </c>
      <c r="AM9" s="185">
        <v>4</v>
      </c>
      <c r="AN9" s="185">
        <v>4</v>
      </c>
      <c r="AO9" s="185">
        <v>4</v>
      </c>
      <c r="AP9" s="185">
        <v>4</v>
      </c>
      <c r="AQ9" s="185">
        <v>4</v>
      </c>
      <c r="AR9" s="185">
        <v>4</v>
      </c>
      <c r="AS9" s="185">
        <v>4</v>
      </c>
      <c r="AT9" s="185">
        <v>4</v>
      </c>
      <c r="AU9" s="185">
        <v>4</v>
      </c>
      <c r="AV9" s="185">
        <v>4</v>
      </c>
      <c r="AW9" s="185">
        <v>3</v>
      </c>
      <c r="AX9" s="185">
        <v>4</v>
      </c>
      <c r="AY9" s="185">
        <v>4</v>
      </c>
      <c r="AZ9" s="185">
        <v>3</v>
      </c>
      <c r="BA9" s="185">
        <v>3</v>
      </c>
      <c r="BB9" s="185">
        <v>3</v>
      </c>
      <c r="BC9" s="185">
        <v>3</v>
      </c>
      <c r="BD9" s="185">
        <v>4</v>
      </c>
      <c r="BE9" s="185">
        <v>4</v>
      </c>
      <c r="BF9" s="185" t="s">
        <v>78</v>
      </c>
      <c r="BG9" s="185"/>
      <c r="BH9" s="185" t="s">
        <v>750</v>
      </c>
      <c r="BI9" s="185" t="s">
        <v>78</v>
      </c>
      <c r="BJ9" s="185"/>
      <c r="BK9" s="185" t="s">
        <v>745</v>
      </c>
      <c r="BL9" s="185"/>
      <c r="BM9" s="185" t="s">
        <v>78</v>
      </c>
      <c r="BN9" s="185"/>
      <c r="BO9" s="185" t="s">
        <v>78</v>
      </c>
      <c r="BP9" s="185"/>
      <c r="BQ9" s="185" t="s">
        <v>78</v>
      </c>
      <c r="BR9" s="185"/>
      <c r="BS9" s="185" t="s">
        <v>78</v>
      </c>
      <c r="BT9" s="185"/>
      <c r="BU9" s="185">
        <v>5</v>
      </c>
      <c r="BV9" s="185">
        <v>5</v>
      </c>
      <c r="BW9" s="185">
        <v>5</v>
      </c>
      <c r="BX9" s="185">
        <v>4</v>
      </c>
      <c r="BY9" s="185">
        <v>5</v>
      </c>
      <c r="BZ9" s="185">
        <v>4</v>
      </c>
      <c r="CA9" s="185">
        <v>4</v>
      </c>
      <c r="CB9" s="185">
        <v>4</v>
      </c>
      <c r="CC9" s="185">
        <v>4</v>
      </c>
      <c r="CD9" s="185"/>
      <c r="CE9" s="185">
        <v>5</v>
      </c>
      <c r="CF9" s="185">
        <v>4</v>
      </c>
      <c r="CG9" s="185">
        <v>4</v>
      </c>
      <c r="CH9" s="185">
        <v>4</v>
      </c>
      <c r="CI9" s="185">
        <v>3</v>
      </c>
      <c r="CJ9" s="185">
        <v>3</v>
      </c>
      <c r="CK9" s="185">
        <v>4</v>
      </c>
      <c r="CL9" s="185">
        <v>4</v>
      </c>
      <c r="CM9" s="185">
        <v>3</v>
      </c>
      <c r="CN9" s="185"/>
      <c r="CO9" s="185">
        <v>3</v>
      </c>
      <c r="CP9" s="185">
        <v>3</v>
      </c>
      <c r="CQ9" s="185">
        <v>3</v>
      </c>
      <c r="CR9" s="185"/>
      <c r="CS9" s="185" t="s">
        <v>728</v>
      </c>
      <c r="CT9" s="185" t="s">
        <v>719</v>
      </c>
      <c r="CU9" s="185" t="s">
        <v>728</v>
      </c>
      <c r="CV9" s="185" t="s">
        <v>47</v>
      </c>
      <c r="CW9" s="185"/>
      <c r="CX9" s="185" t="s">
        <v>721</v>
      </c>
      <c r="CY9" s="185"/>
      <c r="CZ9" s="185" t="s">
        <v>751</v>
      </c>
      <c r="DA9" s="185"/>
      <c r="DB9" s="185" t="s">
        <v>542</v>
      </c>
      <c r="DC9" s="185"/>
    </row>
    <row r="10" spans="1:107" x14ac:dyDescent="0.25">
      <c r="A10" s="187">
        <v>45633.672777777778</v>
      </c>
      <c r="B10" s="185" t="s">
        <v>707</v>
      </c>
      <c r="C10" s="185" t="s">
        <v>725</v>
      </c>
      <c r="D10" s="185"/>
      <c r="E10" s="185"/>
      <c r="F10" s="185"/>
      <c r="G10" s="185"/>
      <c r="H10" s="185"/>
      <c r="I10" s="185"/>
      <c r="J10" s="185"/>
      <c r="K10" s="185"/>
      <c r="L10" s="185" t="s">
        <v>78</v>
      </c>
      <c r="M10" s="185"/>
      <c r="N10" s="185">
        <v>2</v>
      </c>
      <c r="O10" s="185">
        <v>4</v>
      </c>
      <c r="P10" s="185">
        <v>1</v>
      </c>
      <c r="Q10" s="185">
        <v>3</v>
      </c>
      <c r="R10" s="185">
        <v>3</v>
      </c>
      <c r="S10" s="185">
        <v>2</v>
      </c>
      <c r="T10" s="185">
        <v>4</v>
      </c>
      <c r="U10" s="185">
        <v>4</v>
      </c>
      <c r="V10" s="185">
        <v>3</v>
      </c>
      <c r="W10" s="185">
        <v>4</v>
      </c>
      <c r="X10" s="185">
        <v>2</v>
      </c>
      <c r="Y10" s="185">
        <v>5</v>
      </c>
      <c r="Z10" s="185">
        <v>3</v>
      </c>
      <c r="AA10" s="185">
        <v>5</v>
      </c>
      <c r="AB10" s="185">
        <v>3</v>
      </c>
      <c r="AC10" s="185">
        <v>3</v>
      </c>
      <c r="AD10" s="185">
        <v>3</v>
      </c>
      <c r="AE10" s="185">
        <v>4</v>
      </c>
      <c r="AF10" s="185">
        <v>4</v>
      </c>
      <c r="AG10" s="185">
        <v>4</v>
      </c>
      <c r="AH10" s="185">
        <v>5</v>
      </c>
      <c r="AI10" s="185">
        <v>5</v>
      </c>
      <c r="AJ10" s="185">
        <v>5</v>
      </c>
      <c r="AK10" s="185">
        <v>3</v>
      </c>
      <c r="AL10" s="185">
        <v>3</v>
      </c>
      <c r="AM10" s="185">
        <v>5</v>
      </c>
      <c r="AN10" s="185">
        <v>5</v>
      </c>
      <c r="AO10" s="185">
        <v>5</v>
      </c>
      <c r="AP10" s="185">
        <v>5</v>
      </c>
      <c r="AQ10" s="185">
        <v>3</v>
      </c>
      <c r="AR10" s="185">
        <v>3</v>
      </c>
      <c r="AS10" s="185">
        <v>2</v>
      </c>
      <c r="AT10" s="185">
        <v>5</v>
      </c>
      <c r="AU10" s="185">
        <v>5</v>
      </c>
      <c r="AV10" s="185">
        <v>4</v>
      </c>
      <c r="AW10" s="185">
        <v>3</v>
      </c>
      <c r="AX10" s="185">
        <v>3</v>
      </c>
      <c r="AY10" s="185">
        <v>5</v>
      </c>
      <c r="AZ10" s="185">
        <v>3</v>
      </c>
      <c r="BA10" s="185">
        <v>3</v>
      </c>
      <c r="BB10" s="185">
        <v>5</v>
      </c>
      <c r="BC10" s="185">
        <v>5</v>
      </c>
      <c r="BD10" s="185">
        <v>5</v>
      </c>
      <c r="BE10" s="185">
        <v>3</v>
      </c>
      <c r="BF10" s="185" t="s">
        <v>77</v>
      </c>
      <c r="BG10" s="185"/>
      <c r="BH10" s="185" t="s">
        <v>752</v>
      </c>
      <c r="BI10" s="185" t="s">
        <v>78</v>
      </c>
      <c r="BJ10" s="185"/>
      <c r="BK10" s="185" t="s">
        <v>753</v>
      </c>
      <c r="BL10" s="185"/>
      <c r="BM10" s="185" t="s">
        <v>78</v>
      </c>
      <c r="BN10" s="185"/>
      <c r="BO10" s="185" t="s">
        <v>78</v>
      </c>
      <c r="BP10" s="185"/>
      <c r="BQ10" s="185" t="s">
        <v>78</v>
      </c>
      <c r="BR10" s="185"/>
      <c r="BS10" s="185" t="s">
        <v>78</v>
      </c>
      <c r="BT10" s="185"/>
      <c r="BU10" s="185">
        <v>5</v>
      </c>
      <c r="BV10" s="185">
        <v>4</v>
      </c>
      <c r="BW10" s="185">
        <v>5</v>
      </c>
      <c r="BX10" s="185">
        <v>4</v>
      </c>
      <c r="BY10" s="185">
        <v>4</v>
      </c>
      <c r="BZ10" s="185">
        <v>5</v>
      </c>
      <c r="CA10" s="185">
        <v>3</v>
      </c>
      <c r="CB10" s="185">
        <v>4</v>
      </c>
      <c r="CC10" s="185">
        <v>4</v>
      </c>
      <c r="CD10" s="185"/>
      <c r="CE10" s="185">
        <v>5</v>
      </c>
      <c r="CF10" s="185">
        <v>5</v>
      </c>
      <c r="CG10" s="185">
        <v>4</v>
      </c>
      <c r="CH10" s="185">
        <v>3</v>
      </c>
      <c r="CI10" s="185">
        <v>3</v>
      </c>
      <c r="CJ10" s="185">
        <v>4</v>
      </c>
      <c r="CK10" s="185">
        <v>2</v>
      </c>
      <c r="CL10" s="185">
        <v>2</v>
      </c>
      <c r="CM10" s="185">
        <v>3</v>
      </c>
      <c r="CN10" s="185"/>
      <c r="CO10" s="185">
        <v>5</v>
      </c>
      <c r="CP10" s="185">
        <v>5</v>
      </c>
      <c r="CQ10" s="185">
        <v>5</v>
      </c>
      <c r="CR10" s="185"/>
      <c r="CS10" s="185" t="s">
        <v>711</v>
      </c>
      <c r="CT10" s="185" t="s">
        <v>719</v>
      </c>
      <c r="CU10" s="185" t="s">
        <v>728</v>
      </c>
      <c r="CV10" s="185" t="s">
        <v>754</v>
      </c>
      <c r="CW10" s="185"/>
      <c r="CX10" s="185" t="s">
        <v>748</v>
      </c>
      <c r="CY10" s="185"/>
      <c r="CZ10" s="185" t="s">
        <v>751</v>
      </c>
      <c r="DA10" s="185"/>
      <c r="DB10" s="185" t="s">
        <v>542</v>
      </c>
      <c r="DC10" s="185"/>
    </row>
    <row r="11" spans="1:107" x14ac:dyDescent="0.25">
      <c r="A11" s="187">
        <v>45633.676747685182</v>
      </c>
      <c r="B11" s="185" t="s">
        <v>477</v>
      </c>
      <c r="C11" s="185" t="s">
        <v>755</v>
      </c>
      <c r="D11" s="185"/>
      <c r="E11" s="185"/>
      <c r="F11" s="185"/>
      <c r="G11" s="185"/>
      <c r="H11" s="185"/>
      <c r="I11" s="185"/>
      <c r="J11" s="185"/>
      <c r="K11" s="185"/>
      <c r="L11" s="185" t="s">
        <v>77</v>
      </c>
      <c r="M11" s="185"/>
      <c r="N11" s="185">
        <v>3</v>
      </c>
      <c r="O11" s="185">
        <v>3</v>
      </c>
      <c r="P11" s="185">
        <v>3</v>
      </c>
      <c r="Q11" s="185">
        <v>3</v>
      </c>
      <c r="R11" s="185">
        <v>3</v>
      </c>
      <c r="S11" s="185">
        <v>3</v>
      </c>
      <c r="T11" s="185">
        <v>3</v>
      </c>
      <c r="U11" s="185">
        <v>3</v>
      </c>
      <c r="V11" s="185">
        <v>3</v>
      </c>
      <c r="W11" s="185">
        <v>3</v>
      </c>
      <c r="X11" s="185">
        <v>3</v>
      </c>
      <c r="Y11" s="185">
        <v>3</v>
      </c>
      <c r="Z11" s="185">
        <v>3</v>
      </c>
      <c r="AA11" s="185">
        <v>3</v>
      </c>
      <c r="AB11" s="185">
        <v>3</v>
      </c>
      <c r="AC11" s="185">
        <v>3</v>
      </c>
      <c r="AD11" s="185">
        <v>3</v>
      </c>
      <c r="AE11" s="185">
        <v>3</v>
      </c>
      <c r="AF11" s="185">
        <v>3</v>
      </c>
      <c r="AG11" s="185">
        <v>3</v>
      </c>
      <c r="AH11" s="185">
        <v>3</v>
      </c>
      <c r="AI11" s="185">
        <v>3</v>
      </c>
      <c r="AJ11" s="185">
        <v>3</v>
      </c>
      <c r="AK11" s="185">
        <v>3</v>
      </c>
      <c r="AL11" s="185">
        <v>3</v>
      </c>
      <c r="AM11" s="185">
        <v>3</v>
      </c>
      <c r="AN11" s="185">
        <v>3</v>
      </c>
      <c r="AO11" s="185">
        <v>3</v>
      </c>
      <c r="AP11" s="185">
        <v>3</v>
      </c>
      <c r="AQ11" s="185">
        <v>3</v>
      </c>
      <c r="AR11" s="185">
        <v>3</v>
      </c>
      <c r="AS11" s="185">
        <v>3</v>
      </c>
      <c r="AT11" s="185">
        <v>3</v>
      </c>
      <c r="AU11" s="185">
        <v>3</v>
      </c>
      <c r="AV11" s="185">
        <v>3</v>
      </c>
      <c r="AW11" s="185">
        <v>3</v>
      </c>
      <c r="AX11" s="185">
        <v>3</v>
      </c>
      <c r="AY11" s="185">
        <v>3</v>
      </c>
      <c r="AZ11" s="185">
        <v>3</v>
      </c>
      <c r="BA11" s="185">
        <v>3</v>
      </c>
      <c r="BB11" s="185">
        <v>3</v>
      </c>
      <c r="BC11" s="185">
        <v>3</v>
      </c>
      <c r="BD11" s="185">
        <v>3</v>
      </c>
      <c r="BE11" s="185">
        <v>3</v>
      </c>
      <c r="BF11" s="185" t="s">
        <v>77</v>
      </c>
      <c r="BG11" s="185"/>
      <c r="BH11" s="185" t="s">
        <v>756</v>
      </c>
      <c r="BI11" s="185" t="s">
        <v>77</v>
      </c>
      <c r="BJ11" s="185"/>
      <c r="BK11" s="185" t="s">
        <v>740</v>
      </c>
      <c r="BL11" s="185"/>
      <c r="BM11" s="185" t="s">
        <v>77</v>
      </c>
      <c r="BN11" s="185"/>
      <c r="BO11" s="185" t="s">
        <v>77</v>
      </c>
      <c r="BP11" s="185"/>
      <c r="BQ11" s="185" t="s">
        <v>77</v>
      </c>
      <c r="BR11" s="185"/>
      <c r="BS11" s="185" t="s">
        <v>77</v>
      </c>
      <c r="BT11" s="185"/>
      <c r="BU11" s="185">
        <v>3</v>
      </c>
      <c r="BV11" s="185">
        <v>4</v>
      </c>
      <c r="BW11" s="185">
        <v>4</v>
      </c>
      <c r="BX11" s="185">
        <v>4</v>
      </c>
      <c r="BY11" s="185">
        <v>5</v>
      </c>
      <c r="BZ11" s="185">
        <v>4</v>
      </c>
      <c r="CA11" s="185">
        <v>4</v>
      </c>
      <c r="CB11" s="185">
        <v>3</v>
      </c>
      <c r="CC11" s="185">
        <v>3</v>
      </c>
      <c r="CD11" s="185"/>
      <c r="CE11" s="185">
        <v>3</v>
      </c>
      <c r="CF11" s="185">
        <v>3</v>
      </c>
      <c r="CG11" s="185">
        <v>3</v>
      </c>
      <c r="CH11" s="185">
        <v>3</v>
      </c>
      <c r="CI11" s="185">
        <v>3</v>
      </c>
      <c r="CJ11" s="185">
        <v>3</v>
      </c>
      <c r="CK11" s="185">
        <v>3</v>
      </c>
      <c r="CL11" s="185">
        <v>3</v>
      </c>
      <c r="CM11" s="185">
        <v>3</v>
      </c>
      <c r="CN11" s="185"/>
      <c r="CO11" s="185">
        <v>3</v>
      </c>
      <c r="CP11" s="185">
        <v>3</v>
      </c>
      <c r="CQ11" s="185">
        <v>3</v>
      </c>
      <c r="CR11" s="185"/>
      <c r="CS11" s="185" t="s">
        <v>711</v>
      </c>
      <c r="CT11" s="185" t="s">
        <v>719</v>
      </c>
      <c r="CU11" s="185" t="s">
        <v>711</v>
      </c>
      <c r="CV11" s="185" t="s">
        <v>51</v>
      </c>
      <c r="CW11" s="185"/>
      <c r="CX11" s="185" t="s">
        <v>748</v>
      </c>
      <c r="CY11" s="185"/>
      <c r="CZ11" s="185" t="s">
        <v>757</v>
      </c>
      <c r="DA11" s="185"/>
      <c r="DB11" s="185" t="s">
        <v>743</v>
      </c>
      <c r="DC11" s="185"/>
    </row>
    <row r="12" spans="1:107" x14ac:dyDescent="0.25">
      <c r="A12" s="187">
        <v>45633.684733796297</v>
      </c>
      <c r="B12" s="185" t="s">
        <v>707</v>
      </c>
      <c r="C12" s="185" t="s">
        <v>716</v>
      </c>
      <c r="D12" s="185"/>
      <c r="E12" s="185"/>
      <c r="F12" s="185"/>
      <c r="G12" s="185"/>
      <c r="H12" s="185"/>
      <c r="I12" s="185"/>
      <c r="J12" s="185"/>
      <c r="K12" s="185"/>
      <c r="L12" s="185" t="s">
        <v>78</v>
      </c>
      <c r="M12" s="185" t="s">
        <v>758</v>
      </c>
      <c r="N12" s="185">
        <v>2</v>
      </c>
      <c r="O12" s="185">
        <v>4</v>
      </c>
      <c r="P12" s="185">
        <v>1</v>
      </c>
      <c r="Q12" s="185">
        <v>5</v>
      </c>
      <c r="R12" s="185">
        <v>2</v>
      </c>
      <c r="S12" s="185">
        <v>2</v>
      </c>
      <c r="T12" s="185">
        <v>2</v>
      </c>
      <c r="U12" s="185">
        <v>2</v>
      </c>
      <c r="V12" s="185">
        <v>2</v>
      </c>
      <c r="W12" s="185">
        <v>2</v>
      </c>
      <c r="X12" s="185">
        <v>2</v>
      </c>
      <c r="Y12" s="185">
        <v>2</v>
      </c>
      <c r="Z12" s="185">
        <v>2</v>
      </c>
      <c r="AA12" s="185">
        <v>2</v>
      </c>
      <c r="AB12" s="185">
        <v>2</v>
      </c>
      <c r="AC12" s="185">
        <v>2</v>
      </c>
      <c r="AD12" s="185">
        <v>2</v>
      </c>
      <c r="AE12" s="185">
        <v>2</v>
      </c>
      <c r="AF12" s="185">
        <v>2</v>
      </c>
      <c r="AG12" s="185">
        <v>2</v>
      </c>
      <c r="AH12" s="185">
        <v>2</v>
      </c>
      <c r="AI12" s="185">
        <v>2</v>
      </c>
      <c r="AJ12" s="185">
        <v>2</v>
      </c>
      <c r="AK12" s="185">
        <v>2</v>
      </c>
      <c r="AL12" s="185">
        <v>2</v>
      </c>
      <c r="AM12" s="185">
        <v>2</v>
      </c>
      <c r="AN12" s="185">
        <v>2</v>
      </c>
      <c r="AO12" s="185">
        <v>2</v>
      </c>
      <c r="AP12" s="185">
        <v>2</v>
      </c>
      <c r="AQ12" s="185">
        <v>2</v>
      </c>
      <c r="AR12" s="185">
        <v>2</v>
      </c>
      <c r="AS12" s="185">
        <v>2</v>
      </c>
      <c r="AT12" s="185">
        <v>2</v>
      </c>
      <c r="AU12" s="185">
        <v>2</v>
      </c>
      <c r="AV12" s="185">
        <v>2</v>
      </c>
      <c r="AW12" s="185">
        <v>2</v>
      </c>
      <c r="AX12" s="185">
        <v>2</v>
      </c>
      <c r="AY12" s="185">
        <v>2</v>
      </c>
      <c r="AZ12" s="185">
        <v>2</v>
      </c>
      <c r="BA12" s="185">
        <v>2</v>
      </c>
      <c r="BB12" s="185">
        <v>2</v>
      </c>
      <c r="BC12" s="185">
        <v>2</v>
      </c>
      <c r="BD12" s="185">
        <v>2</v>
      </c>
      <c r="BE12" s="185">
        <v>2</v>
      </c>
      <c r="BF12" s="185" t="s">
        <v>77</v>
      </c>
      <c r="BG12" s="185"/>
      <c r="BH12" s="185" t="s">
        <v>734</v>
      </c>
      <c r="BI12" s="185" t="s">
        <v>78</v>
      </c>
      <c r="BJ12" s="185"/>
      <c r="BK12" s="185" t="s">
        <v>718</v>
      </c>
      <c r="BL12" s="185"/>
      <c r="BM12" s="185" t="s">
        <v>78</v>
      </c>
      <c r="BN12" s="185"/>
      <c r="BO12" s="185" t="s">
        <v>78</v>
      </c>
      <c r="BP12" s="185"/>
      <c r="BQ12" s="185" t="s">
        <v>78</v>
      </c>
      <c r="BR12" s="185"/>
      <c r="BS12" s="185" t="s">
        <v>78</v>
      </c>
      <c r="BT12" s="185"/>
      <c r="BU12" s="185">
        <v>5</v>
      </c>
      <c r="BV12" s="185">
        <v>5</v>
      </c>
      <c r="BW12" s="185">
        <v>5</v>
      </c>
      <c r="BX12" s="185">
        <v>5</v>
      </c>
      <c r="BY12" s="185">
        <v>5</v>
      </c>
      <c r="BZ12" s="185">
        <v>5</v>
      </c>
      <c r="CA12" s="185">
        <v>5</v>
      </c>
      <c r="CB12" s="185">
        <v>5</v>
      </c>
      <c r="CC12" s="185">
        <v>5</v>
      </c>
      <c r="CD12" s="185"/>
      <c r="CE12" s="185">
        <v>4</v>
      </c>
      <c r="CF12" s="185">
        <v>4</v>
      </c>
      <c r="CG12" s="185">
        <v>4</v>
      </c>
      <c r="CH12" s="185">
        <v>2</v>
      </c>
      <c r="CI12" s="185">
        <v>2</v>
      </c>
      <c r="CJ12" s="185">
        <v>4</v>
      </c>
      <c r="CK12" s="185">
        <v>4</v>
      </c>
      <c r="CL12" s="185">
        <v>2</v>
      </c>
      <c r="CM12" s="185">
        <v>4</v>
      </c>
      <c r="CN12" s="185"/>
      <c r="CO12" s="185">
        <v>4</v>
      </c>
      <c r="CP12" s="185">
        <v>4</v>
      </c>
      <c r="CQ12" s="185">
        <v>4</v>
      </c>
      <c r="CR12" s="185"/>
      <c r="CS12" s="185" t="s">
        <v>728</v>
      </c>
      <c r="CT12" s="185" t="s">
        <v>719</v>
      </c>
      <c r="CU12" s="185" t="s">
        <v>728</v>
      </c>
      <c r="CV12" s="185" t="s">
        <v>759</v>
      </c>
      <c r="CW12" s="185"/>
      <c r="CX12" s="185" t="s">
        <v>721</v>
      </c>
      <c r="CY12" s="185"/>
      <c r="CZ12" s="185" t="s">
        <v>742</v>
      </c>
      <c r="DA12" s="185"/>
      <c r="DB12" s="185" t="s">
        <v>760</v>
      </c>
      <c r="DC12" s="185"/>
    </row>
    <row r="13" spans="1:107" x14ac:dyDescent="0.25">
      <c r="A13" s="187">
        <v>45633.693796296298</v>
      </c>
      <c r="B13" s="185" t="s">
        <v>707</v>
      </c>
      <c r="C13" s="185" t="s">
        <v>725</v>
      </c>
      <c r="D13" s="185"/>
      <c r="E13" s="185"/>
      <c r="F13" s="185"/>
      <c r="G13" s="185"/>
      <c r="H13" s="185"/>
      <c r="I13" s="185"/>
      <c r="J13" s="185"/>
      <c r="K13" s="185"/>
      <c r="L13" s="185" t="s">
        <v>78</v>
      </c>
      <c r="M13" s="185" t="s">
        <v>761</v>
      </c>
      <c r="N13" s="185">
        <v>4</v>
      </c>
      <c r="O13" s="185">
        <v>3</v>
      </c>
      <c r="P13" s="185">
        <v>3</v>
      </c>
      <c r="Q13" s="185">
        <v>4</v>
      </c>
      <c r="R13" s="185">
        <v>3</v>
      </c>
      <c r="S13" s="185">
        <v>3</v>
      </c>
      <c r="T13" s="185">
        <v>3</v>
      </c>
      <c r="U13" s="185">
        <v>3</v>
      </c>
      <c r="V13" s="185">
        <v>3</v>
      </c>
      <c r="W13" s="185">
        <v>3</v>
      </c>
      <c r="X13" s="185">
        <v>3</v>
      </c>
      <c r="Y13" s="185">
        <v>4</v>
      </c>
      <c r="Z13" s="185">
        <v>3</v>
      </c>
      <c r="AA13" s="185">
        <v>3</v>
      </c>
      <c r="AB13" s="185">
        <v>3</v>
      </c>
      <c r="AC13" s="185">
        <v>3</v>
      </c>
      <c r="AD13" s="185">
        <v>3</v>
      </c>
      <c r="AE13" s="185">
        <v>3</v>
      </c>
      <c r="AF13" s="185">
        <v>3</v>
      </c>
      <c r="AG13" s="185">
        <v>3</v>
      </c>
      <c r="AH13" s="185">
        <v>3</v>
      </c>
      <c r="AI13" s="185">
        <v>3</v>
      </c>
      <c r="AJ13" s="185">
        <v>3</v>
      </c>
      <c r="AK13" s="185">
        <v>3</v>
      </c>
      <c r="AL13" s="185">
        <v>3</v>
      </c>
      <c r="AM13" s="185">
        <v>3</v>
      </c>
      <c r="AN13" s="185">
        <v>3</v>
      </c>
      <c r="AO13" s="185">
        <v>3</v>
      </c>
      <c r="AP13" s="185">
        <v>3</v>
      </c>
      <c r="AQ13" s="185">
        <v>3</v>
      </c>
      <c r="AR13" s="185">
        <v>3</v>
      </c>
      <c r="AS13" s="185">
        <v>3</v>
      </c>
      <c r="AT13" s="185">
        <v>3</v>
      </c>
      <c r="AU13" s="185">
        <v>3</v>
      </c>
      <c r="AV13" s="185">
        <v>3</v>
      </c>
      <c r="AW13" s="185">
        <v>3</v>
      </c>
      <c r="AX13" s="185">
        <v>3</v>
      </c>
      <c r="AY13" s="185">
        <v>3</v>
      </c>
      <c r="AZ13" s="185">
        <v>3</v>
      </c>
      <c r="BA13" s="185">
        <v>3</v>
      </c>
      <c r="BB13" s="185">
        <v>3</v>
      </c>
      <c r="BC13" s="185">
        <v>3</v>
      </c>
      <c r="BD13" s="185">
        <v>3</v>
      </c>
      <c r="BE13" s="185">
        <v>3</v>
      </c>
      <c r="BF13" s="185" t="s">
        <v>77</v>
      </c>
      <c r="BG13" s="185"/>
      <c r="BH13" s="185" t="s">
        <v>762</v>
      </c>
      <c r="BI13" s="185" t="s">
        <v>77</v>
      </c>
      <c r="BJ13" s="185"/>
      <c r="BK13" s="185" t="s">
        <v>718</v>
      </c>
      <c r="BL13" s="185"/>
      <c r="BM13" s="185" t="s">
        <v>78</v>
      </c>
      <c r="BN13" s="185"/>
      <c r="BO13" s="185" t="s">
        <v>78</v>
      </c>
      <c r="BP13" s="185"/>
      <c r="BQ13" s="185" t="s">
        <v>78</v>
      </c>
      <c r="BR13" s="185"/>
      <c r="BS13" s="185" t="s">
        <v>78</v>
      </c>
      <c r="BT13" s="185"/>
      <c r="BU13" s="185">
        <v>3</v>
      </c>
      <c r="BV13" s="185">
        <v>4</v>
      </c>
      <c r="BW13" s="185">
        <v>3</v>
      </c>
      <c r="BX13" s="185">
        <v>4</v>
      </c>
      <c r="BY13" s="185">
        <v>4</v>
      </c>
      <c r="BZ13" s="185">
        <v>4</v>
      </c>
      <c r="CA13" s="185">
        <v>4</v>
      </c>
      <c r="CB13" s="185">
        <v>4</v>
      </c>
      <c r="CC13" s="185">
        <v>4</v>
      </c>
      <c r="CD13" s="185"/>
      <c r="CE13" s="185">
        <v>3</v>
      </c>
      <c r="CF13" s="185">
        <v>4</v>
      </c>
      <c r="CG13" s="185">
        <v>3</v>
      </c>
      <c r="CH13" s="185">
        <v>4</v>
      </c>
      <c r="CI13" s="185">
        <v>4</v>
      </c>
      <c r="CJ13" s="185">
        <v>3</v>
      </c>
      <c r="CK13" s="185">
        <v>3</v>
      </c>
      <c r="CL13" s="185">
        <v>3</v>
      </c>
      <c r="CM13" s="185">
        <v>3</v>
      </c>
      <c r="CN13" s="185"/>
      <c r="CO13" s="185">
        <v>3</v>
      </c>
      <c r="CP13" s="185">
        <v>3</v>
      </c>
      <c r="CQ13" s="185">
        <v>3</v>
      </c>
      <c r="CR13" s="185"/>
      <c r="CS13" s="185" t="s">
        <v>719</v>
      </c>
      <c r="CT13" s="185" t="s">
        <v>719</v>
      </c>
      <c r="CU13" s="185" t="s">
        <v>719</v>
      </c>
      <c r="CV13" s="185" t="s">
        <v>763</v>
      </c>
      <c r="CW13" s="185"/>
      <c r="CX13" s="185" t="s">
        <v>737</v>
      </c>
      <c r="CY13" s="185"/>
      <c r="CZ13" s="185" t="s">
        <v>751</v>
      </c>
      <c r="DA13" s="185"/>
      <c r="DB13" s="185" t="s">
        <v>743</v>
      </c>
      <c r="DC13" s="185"/>
    </row>
    <row r="14" spans="1:107" x14ac:dyDescent="0.25">
      <c r="A14" s="187">
        <v>45633.705462962964</v>
      </c>
      <c r="B14" s="185" t="s">
        <v>707</v>
      </c>
      <c r="C14" s="185" t="s">
        <v>716</v>
      </c>
      <c r="D14" s="185"/>
      <c r="E14" s="185"/>
      <c r="F14" s="185"/>
      <c r="G14" s="185"/>
      <c r="H14" s="185"/>
      <c r="I14" s="185">
        <v>1</v>
      </c>
      <c r="J14" s="185"/>
      <c r="K14" s="185"/>
      <c r="L14" s="185" t="s">
        <v>77</v>
      </c>
      <c r="M14" s="185"/>
      <c r="N14" s="185">
        <v>2</v>
      </c>
      <c r="O14" s="185">
        <v>2</v>
      </c>
      <c r="P14" s="185">
        <v>2</v>
      </c>
      <c r="Q14" s="185">
        <v>2</v>
      </c>
      <c r="R14" s="185">
        <v>3</v>
      </c>
      <c r="S14" s="185">
        <v>3</v>
      </c>
      <c r="T14" s="185">
        <v>3</v>
      </c>
      <c r="U14" s="185">
        <v>3</v>
      </c>
      <c r="V14" s="185">
        <v>3</v>
      </c>
      <c r="W14" s="185">
        <v>3</v>
      </c>
      <c r="X14" s="185">
        <v>3</v>
      </c>
      <c r="Y14" s="185">
        <v>3</v>
      </c>
      <c r="Z14" s="185">
        <v>5</v>
      </c>
      <c r="AA14" s="185">
        <v>5</v>
      </c>
      <c r="AB14" s="185">
        <v>5</v>
      </c>
      <c r="AC14" s="185">
        <v>5</v>
      </c>
      <c r="AD14" s="185">
        <v>5</v>
      </c>
      <c r="AE14" s="185">
        <v>3</v>
      </c>
      <c r="AF14" s="185">
        <v>3</v>
      </c>
      <c r="AG14" s="185">
        <v>3</v>
      </c>
      <c r="AH14" s="185">
        <v>3</v>
      </c>
      <c r="AI14" s="185">
        <v>4</v>
      </c>
      <c r="AJ14" s="185">
        <v>3</v>
      </c>
      <c r="AK14" s="185">
        <v>3</v>
      </c>
      <c r="AL14" s="185">
        <v>3</v>
      </c>
      <c r="AM14" s="185">
        <v>3</v>
      </c>
      <c r="AN14" s="185">
        <v>3</v>
      </c>
      <c r="AO14" s="185">
        <v>3</v>
      </c>
      <c r="AP14" s="185">
        <v>3</v>
      </c>
      <c r="AQ14" s="185">
        <v>3</v>
      </c>
      <c r="AR14" s="185">
        <v>4</v>
      </c>
      <c r="AS14" s="185">
        <v>3</v>
      </c>
      <c r="AT14" s="185">
        <v>3</v>
      </c>
      <c r="AU14" s="185">
        <v>3</v>
      </c>
      <c r="AV14" s="185">
        <v>3</v>
      </c>
      <c r="AW14" s="185">
        <v>3</v>
      </c>
      <c r="AX14" s="185">
        <v>3</v>
      </c>
      <c r="AY14" s="185">
        <v>3</v>
      </c>
      <c r="AZ14" s="185">
        <v>4</v>
      </c>
      <c r="BA14" s="185">
        <v>3</v>
      </c>
      <c r="BB14" s="185">
        <v>3</v>
      </c>
      <c r="BC14" s="185">
        <v>3</v>
      </c>
      <c r="BD14" s="185">
        <v>3</v>
      </c>
      <c r="BE14" s="185">
        <v>3</v>
      </c>
      <c r="BF14" s="185" t="s">
        <v>77</v>
      </c>
      <c r="BG14" s="185"/>
      <c r="BH14" s="185" t="s">
        <v>764</v>
      </c>
      <c r="BI14" s="185" t="s">
        <v>77</v>
      </c>
      <c r="BJ14" s="185"/>
      <c r="BK14" s="185" t="s">
        <v>718</v>
      </c>
      <c r="BL14" s="185"/>
      <c r="BM14" s="185" t="s">
        <v>77</v>
      </c>
      <c r="BN14" s="185"/>
      <c r="BO14" s="185" t="s">
        <v>77</v>
      </c>
      <c r="BP14" s="185"/>
      <c r="BQ14" s="185" t="s">
        <v>77</v>
      </c>
      <c r="BR14" s="185"/>
      <c r="BS14" s="185" t="s">
        <v>77</v>
      </c>
      <c r="BT14" s="185"/>
      <c r="BU14" s="185">
        <v>1</v>
      </c>
      <c r="BV14" s="185">
        <v>1</v>
      </c>
      <c r="BW14" s="185">
        <v>1</v>
      </c>
      <c r="BX14" s="185">
        <v>1</v>
      </c>
      <c r="BY14" s="185">
        <v>1</v>
      </c>
      <c r="BZ14" s="185">
        <v>1</v>
      </c>
      <c r="CA14" s="185">
        <v>1</v>
      </c>
      <c r="CB14" s="185">
        <v>1</v>
      </c>
      <c r="CC14" s="185">
        <v>1</v>
      </c>
      <c r="CD14" s="185"/>
      <c r="CE14" s="185">
        <v>1</v>
      </c>
      <c r="CF14" s="185">
        <v>1</v>
      </c>
      <c r="CG14" s="185">
        <v>1</v>
      </c>
      <c r="CH14" s="185">
        <v>1</v>
      </c>
      <c r="CI14" s="185">
        <v>1</v>
      </c>
      <c r="CJ14" s="185">
        <v>1</v>
      </c>
      <c r="CK14" s="185">
        <v>1</v>
      </c>
      <c r="CL14" s="185">
        <v>1</v>
      </c>
      <c r="CM14" s="185">
        <v>1</v>
      </c>
      <c r="CN14" s="185"/>
      <c r="CO14" s="185">
        <v>1</v>
      </c>
      <c r="CP14" s="185">
        <v>1</v>
      </c>
      <c r="CQ14" s="185">
        <v>1</v>
      </c>
      <c r="CR14" s="185"/>
      <c r="CS14" s="185" t="s">
        <v>711</v>
      </c>
      <c r="CT14" s="185" t="s">
        <v>711</v>
      </c>
      <c r="CU14" s="185" t="s">
        <v>711</v>
      </c>
      <c r="CV14" s="185" t="s">
        <v>48</v>
      </c>
      <c r="CW14" s="185"/>
      <c r="CX14" s="185" t="s">
        <v>765</v>
      </c>
      <c r="CY14" s="185"/>
      <c r="CZ14" s="185" t="s">
        <v>751</v>
      </c>
      <c r="DA14" s="185"/>
      <c r="DB14" s="185" t="s">
        <v>760</v>
      </c>
      <c r="DC14" s="185"/>
    </row>
    <row r="15" spans="1:107" x14ac:dyDescent="0.25">
      <c r="A15" s="187">
        <v>45633.723344907405</v>
      </c>
      <c r="B15" s="185" t="s">
        <v>707</v>
      </c>
      <c r="C15" s="185" t="s">
        <v>766</v>
      </c>
      <c r="D15" s="185"/>
      <c r="E15" s="185"/>
      <c r="F15" s="185"/>
      <c r="G15" s="185"/>
      <c r="H15" s="185"/>
      <c r="I15" s="185"/>
      <c r="J15" s="185"/>
      <c r="K15" s="185">
        <v>1</v>
      </c>
      <c r="L15" s="185" t="s">
        <v>77</v>
      </c>
      <c r="M15" s="185"/>
      <c r="N15" s="185">
        <v>4</v>
      </c>
      <c r="O15" s="185">
        <v>3</v>
      </c>
      <c r="P15" s="185">
        <v>3</v>
      </c>
      <c r="Q15" s="185">
        <v>3</v>
      </c>
      <c r="R15" s="185">
        <v>2</v>
      </c>
      <c r="S15" s="185">
        <v>2</v>
      </c>
      <c r="T15" s="185">
        <v>2</v>
      </c>
      <c r="U15" s="185">
        <v>2</v>
      </c>
      <c r="V15" s="185">
        <v>2</v>
      </c>
      <c r="W15" s="185">
        <v>2</v>
      </c>
      <c r="X15" s="185">
        <v>2</v>
      </c>
      <c r="Y15" s="185">
        <v>2</v>
      </c>
      <c r="Z15" s="185">
        <v>2</v>
      </c>
      <c r="AA15" s="185">
        <v>2</v>
      </c>
      <c r="AB15" s="185">
        <v>2</v>
      </c>
      <c r="AC15" s="185">
        <v>2</v>
      </c>
      <c r="AD15" s="185">
        <v>2</v>
      </c>
      <c r="AE15" s="185">
        <v>2</v>
      </c>
      <c r="AF15" s="185">
        <v>2</v>
      </c>
      <c r="AG15" s="185">
        <v>2</v>
      </c>
      <c r="AH15" s="185">
        <v>2</v>
      </c>
      <c r="AI15" s="185">
        <v>2</v>
      </c>
      <c r="AJ15" s="185">
        <v>2</v>
      </c>
      <c r="AK15" s="185">
        <v>2</v>
      </c>
      <c r="AL15" s="185">
        <v>2</v>
      </c>
      <c r="AM15" s="185">
        <v>2</v>
      </c>
      <c r="AN15" s="185">
        <v>2</v>
      </c>
      <c r="AO15" s="185">
        <v>2</v>
      </c>
      <c r="AP15" s="185">
        <v>2</v>
      </c>
      <c r="AQ15" s="185">
        <v>2</v>
      </c>
      <c r="AR15" s="185">
        <v>2</v>
      </c>
      <c r="AS15" s="185">
        <v>2</v>
      </c>
      <c r="AT15" s="185">
        <v>2</v>
      </c>
      <c r="AU15" s="185">
        <v>2</v>
      </c>
      <c r="AV15" s="185">
        <v>2</v>
      </c>
      <c r="AW15" s="185">
        <v>2</v>
      </c>
      <c r="AX15" s="185">
        <v>2</v>
      </c>
      <c r="AY15" s="185">
        <v>2</v>
      </c>
      <c r="AZ15" s="185">
        <v>2</v>
      </c>
      <c r="BA15" s="185">
        <v>2</v>
      </c>
      <c r="BB15" s="185">
        <v>2</v>
      </c>
      <c r="BC15" s="185">
        <v>2</v>
      </c>
      <c r="BD15" s="185">
        <v>2</v>
      </c>
      <c r="BE15" s="185">
        <v>2</v>
      </c>
      <c r="BF15" s="185" t="s">
        <v>77</v>
      </c>
      <c r="BG15" s="185" t="s">
        <v>767</v>
      </c>
      <c r="BH15" s="185" t="s">
        <v>768</v>
      </c>
      <c r="BI15" s="185" t="s">
        <v>78</v>
      </c>
      <c r="BJ15" s="185"/>
      <c r="BK15" s="185" t="s">
        <v>745</v>
      </c>
      <c r="BL15" s="185"/>
      <c r="BM15" s="185" t="s">
        <v>77</v>
      </c>
      <c r="BN15" s="185"/>
      <c r="BO15" s="185" t="s">
        <v>77</v>
      </c>
      <c r="BP15" s="185"/>
      <c r="BQ15" s="185" t="s">
        <v>77</v>
      </c>
      <c r="BR15" s="185"/>
      <c r="BS15" s="185" t="s">
        <v>78</v>
      </c>
      <c r="BT15" s="185"/>
      <c r="BU15" s="185">
        <v>4</v>
      </c>
      <c r="BV15" s="185">
        <v>4</v>
      </c>
      <c r="BW15" s="185">
        <v>4</v>
      </c>
      <c r="BX15" s="185">
        <v>3</v>
      </c>
      <c r="BY15" s="185">
        <v>3</v>
      </c>
      <c r="BZ15" s="185">
        <v>2</v>
      </c>
      <c r="CA15" s="185">
        <v>3</v>
      </c>
      <c r="CB15" s="185">
        <v>3</v>
      </c>
      <c r="CC15" s="185">
        <v>3</v>
      </c>
      <c r="CD15" s="185"/>
      <c r="CE15" s="185">
        <v>5</v>
      </c>
      <c r="CF15" s="185">
        <v>4</v>
      </c>
      <c r="CG15" s="185">
        <v>4</v>
      </c>
      <c r="CH15" s="185">
        <v>3</v>
      </c>
      <c r="CI15" s="185">
        <v>3</v>
      </c>
      <c r="CJ15" s="185">
        <v>3</v>
      </c>
      <c r="CK15" s="185">
        <v>2</v>
      </c>
      <c r="CL15" s="185">
        <v>2</v>
      </c>
      <c r="CM15" s="185">
        <v>5</v>
      </c>
      <c r="CN15" s="185"/>
      <c r="CO15" s="185">
        <v>4</v>
      </c>
      <c r="CP15" s="185">
        <v>5</v>
      </c>
      <c r="CQ15" s="185">
        <v>3</v>
      </c>
      <c r="CR15" s="185"/>
      <c r="CS15" s="185" t="s">
        <v>711</v>
      </c>
      <c r="CT15" s="185" t="s">
        <v>719</v>
      </c>
      <c r="CU15" s="185" t="s">
        <v>728</v>
      </c>
      <c r="CV15" s="185" t="s">
        <v>769</v>
      </c>
      <c r="CW15" s="185"/>
      <c r="CX15" s="185" t="s">
        <v>730</v>
      </c>
      <c r="CY15" s="185"/>
      <c r="CZ15" s="185" t="s">
        <v>751</v>
      </c>
      <c r="DA15" s="185"/>
      <c r="DB15" s="185" t="s">
        <v>542</v>
      </c>
      <c r="DC15" s="185"/>
    </row>
    <row r="16" spans="1:107" x14ac:dyDescent="0.25">
      <c r="A16" s="187">
        <v>45633.739016203705</v>
      </c>
      <c r="B16" s="185" t="s">
        <v>707</v>
      </c>
      <c r="C16" s="185" t="s">
        <v>725</v>
      </c>
      <c r="D16" s="185"/>
      <c r="E16" s="185"/>
      <c r="F16" s="185"/>
      <c r="G16" s="185"/>
      <c r="H16" s="185"/>
      <c r="I16" s="185"/>
      <c r="J16" s="185"/>
      <c r="K16" s="185"/>
      <c r="L16" s="185" t="s">
        <v>77</v>
      </c>
      <c r="M16" s="185"/>
      <c r="N16" s="185">
        <v>5</v>
      </c>
      <c r="O16" s="185">
        <v>4</v>
      </c>
      <c r="P16" s="185">
        <v>1</v>
      </c>
      <c r="Q16" s="185">
        <v>4</v>
      </c>
      <c r="R16" s="185">
        <v>5</v>
      </c>
      <c r="S16" s="185">
        <v>5</v>
      </c>
      <c r="T16" s="185">
        <v>3</v>
      </c>
      <c r="U16" s="185">
        <v>3</v>
      </c>
      <c r="V16" s="185">
        <v>3</v>
      </c>
      <c r="W16" s="185">
        <v>3</v>
      </c>
      <c r="X16" s="185">
        <v>3</v>
      </c>
      <c r="Y16" s="185">
        <v>5</v>
      </c>
      <c r="Z16" s="185">
        <v>5</v>
      </c>
      <c r="AA16" s="185">
        <v>4</v>
      </c>
      <c r="AB16" s="185">
        <v>4</v>
      </c>
      <c r="AC16" s="185">
        <v>4</v>
      </c>
      <c r="AD16" s="185">
        <v>5</v>
      </c>
      <c r="AE16" s="185">
        <v>4</v>
      </c>
      <c r="AF16" s="185">
        <v>4</v>
      </c>
      <c r="AG16" s="185">
        <v>5</v>
      </c>
      <c r="AH16" s="185">
        <v>5</v>
      </c>
      <c r="AI16" s="185">
        <v>5</v>
      </c>
      <c r="AJ16" s="185">
        <v>5</v>
      </c>
      <c r="AK16" s="185">
        <v>5</v>
      </c>
      <c r="AL16" s="185">
        <v>5</v>
      </c>
      <c r="AM16" s="185">
        <v>5</v>
      </c>
      <c r="AN16" s="185">
        <v>5</v>
      </c>
      <c r="AO16" s="185">
        <v>5</v>
      </c>
      <c r="AP16" s="185">
        <v>5</v>
      </c>
      <c r="AQ16" s="185">
        <v>5</v>
      </c>
      <c r="AR16" s="185">
        <v>5</v>
      </c>
      <c r="AS16" s="185">
        <v>5</v>
      </c>
      <c r="AT16" s="185">
        <v>5</v>
      </c>
      <c r="AU16" s="185">
        <v>5</v>
      </c>
      <c r="AV16" s="185">
        <v>5</v>
      </c>
      <c r="AW16" s="185">
        <v>4</v>
      </c>
      <c r="AX16" s="185">
        <v>5</v>
      </c>
      <c r="AY16" s="185">
        <v>5</v>
      </c>
      <c r="AZ16" s="185">
        <v>5</v>
      </c>
      <c r="BA16" s="185">
        <v>5</v>
      </c>
      <c r="BB16" s="185">
        <v>5</v>
      </c>
      <c r="BC16" s="185">
        <v>5</v>
      </c>
      <c r="BD16" s="185">
        <v>5</v>
      </c>
      <c r="BE16" s="185">
        <v>5</v>
      </c>
      <c r="BF16" s="185" t="s">
        <v>77</v>
      </c>
      <c r="BG16" s="185"/>
      <c r="BH16" s="185" t="s">
        <v>770</v>
      </c>
      <c r="BI16" s="185" t="s">
        <v>78</v>
      </c>
      <c r="BJ16" s="185"/>
      <c r="BK16" s="185" t="s">
        <v>771</v>
      </c>
      <c r="BL16" s="185"/>
      <c r="BM16" s="185" t="s">
        <v>78</v>
      </c>
      <c r="BN16" s="185"/>
      <c r="BO16" s="185" t="s">
        <v>78</v>
      </c>
      <c r="BP16" s="185"/>
      <c r="BQ16" s="185" t="s">
        <v>77</v>
      </c>
      <c r="BR16" s="185"/>
      <c r="BS16" s="185" t="s">
        <v>78</v>
      </c>
      <c r="BT16" s="185"/>
      <c r="BU16" s="185">
        <v>5</v>
      </c>
      <c r="BV16" s="185">
        <v>5</v>
      </c>
      <c r="BW16" s="185">
        <v>5</v>
      </c>
      <c r="BX16" s="185">
        <v>5</v>
      </c>
      <c r="BY16" s="185">
        <v>5</v>
      </c>
      <c r="BZ16" s="185">
        <v>5</v>
      </c>
      <c r="CA16" s="185">
        <v>5</v>
      </c>
      <c r="CB16" s="185">
        <v>5</v>
      </c>
      <c r="CC16" s="185">
        <v>5</v>
      </c>
      <c r="CD16" s="185"/>
      <c r="CE16" s="185">
        <v>3</v>
      </c>
      <c r="CF16" s="185">
        <v>4</v>
      </c>
      <c r="CG16" s="185">
        <v>4</v>
      </c>
      <c r="CH16" s="185">
        <v>2</v>
      </c>
      <c r="CI16" s="185">
        <v>2</v>
      </c>
      <c r="CJ16" s="185">
        <v>2</v>
      </c>
      <c r="CK16" s="185">
        <v>2</v>
      </c>
      <c r="CL16" s="185">
        <v>4</v>
      </c>
      <c r="CM16" s="185">
        <v>4</v>
      </c>
      <c r="CN16" s="185"/>
      <c r="CO16" s="185">
        <v>1</v>
      </c>
      <c r="CP16" s="185">
        <v>1</v>
      </c>
      <c r="CQ16" s="185">
        <v>1</v>
      </c>
      <c r="CR16" s="185"/>
      <c r="CS16" s="185" t="s">
        <v>711</v>
      </c>
      <c r="CT16" s="185" t="s">
        <v>719</v>
      </c>
      <c r="CU16" s="185" t="s">
        <v>728</v>
      </c>
      <c r="CV16" s="185" t="s">
        <v>772</v>
      </c>
      <c r="CW16" s="185"/>
      <c r="CX16" s="185" t="s">
        <v>773</v>
      </c>
      <c r="CY16" s="185"/>
      <c r="CZ16" s="185" t="s">
        <v>722</v>
      </c>
      <c r="DA16" s="185"/>
      <c r="DB16" s="185" t="s">
        <v>743</v>
      </c>
      <c r="DC16" s="185"/>
    </row>
    <row r="17" spans="1:107" x14ac:dyDescent="0.25">
      <c r="A17" s="187">
        <v>45633.79855324074</v>
      </c>
      <c r="B17" s="185" t="s">
        <v>707</v>
      </c>
      <c r="C17" s="185" t="s">
        <v>708</v>
      </c>
      <c r="D17" s="185"/>
      <c r="E17" s="185"/>
      <c r="F17" s="185"/>
      <c r="G17" s="185"/>
      <c r="H17" s="185"/>
      <c r="I17" s="185"/>
      <c r="J17" s="185"/>
      <c r="K17" s="185"/>
      <c r="L17" s="185" t="s">
        <v>78</v>
      </c>
      <c r="M17" s="185" t="s">
        <v>774</v>
      </c>
      <c r="N17" s="185">
        <v>4</v>
      </c>
      <c r="O17" s="185">
        <v>4</v>
      </c>
      <c r="P17" s="185">
        <v>4</v>
      </c>
      <c r="Q17" s="185">
        <v>3</v>
      </c>
      <c r="R17" s="185">
        <v>3</v>
      </c>
      <c r="S17" s="185">
        <v>3</v>
      </c>
      <c r="T17" s="185">
        <v>3</v>
      </c>
      <c r="U17" s="185">
        <v>4</v>
      </c>
      <c r="V17" s="185">
        <v>3</v>
      </c>
      <c r="W17" s="185">
        <v>4</v>
      </c>
      <c r="X17" s="185">
        <v>3</v>
      </c>
      <c r="Y17" s="185">
        <v>4</v>
      </c>
      <c r="Z17" s="185">
        <v>3</v>
      </c>
      <c r="AA17" s="185">
        <v>4</v>
      </c>
      <c r="AB17" s="185">
        <v>4</v>
      </c>
      <c r="AC17" s="185">
        <v>4</v>
      </c>
      <c r="AD17" s="185">
        <v>4</v>
      </c>
      <c r="AE17" s="185">
        <v>3</v>
      </c>
      <c r="AF17" s="185">
        <v>3</v>
      </c>
      <c r="AG17" s="185">
        <v>4</v>
      </c>
      <c r="AH17" s="185">
        <v>4</v>
      </c>
      <c r="AI17" s="185">
        <v>4</v>
      </c>
      <c r="AJ17" s="185">
        <v>4</v>
      </c>
      <c r="AK17" s="185">
        <v>4</v>
      </c>
      <c r="AL17" s="185">
        <v>4</v>
      </c>
      <c r="AM17" s="185">
        <v>4</v>
      </c>
      <c r="AN17" s="185">
        <v>4</v>
      </c>
      <c r="AO17" s="185">
        <v>4</v>
      </c>
      <c r="AP17" s="185">
        <v>4</v>
      </c>
      <c r="AQ17" s="185">
        <v>4</v>
      </c>
      <c r="AR17" s="185">
        <v>4</v>
      </c>
      <c r="AS17" s="185">
        <v>4</v>
      </c>
      <c r="AT17" s="185">
        <v>4</v>
      </c>
      <c r="AU17" s="185">
        <v>4</v>
      </c>
      <c r="AV17" s="185">
        <v>4</v>
      </c>
      <c r="AW17" s="185">
        <v>3</v>
      </c>
      <c r="AX17" s="185">
        <v>4</v>
      </c>
      <c r="AY17" s="185">
        <v>4</v>
      </c>
      <c r="AZ17" s="185">
        <v>4</v>
      </c>
      <c r="BA17" s="185">
        <v>4</v>
      </c>
      <c r="BB17" s="185">
        <v>4</v>
      </c>
      <c r="BC17" s="185">
        <v>4</v>
      </c>
      <c r="BD17" s="185">
        <v>4</v>
      </c>
      <c r="BE17" s="185">
        <v>3</v>
      </c>
      <c r="BF17" s="185" t="s">
        <v>78</v>
      </c>
      <c r="BG17" s="185"/>
      <c r="BH17" s="185" t="s">
        <v>775</v>
      </c>
      <c r="BI17" s="185" t="s">
        <v>78</v>
      </c>
      <c r="BJ17" s="185"/>
      <c r="BK17" s="185" t="s">
        <v>753</v>
      </c>
      <c r="BL17" s="185"/>
      <c r="BM17" s="185" t="s">
        <v>78</v>
      </c>
      <c r="BN17" s="185"/>
      <c r="BO17" s="185" t="s">
        <v>78</v>
      </c>
      <c r="BP17" s="185"/>
      <c r="BQ17" s="185" t="s">
        <v>78</v>
      </c>
      <c r="BR17" s="185"/>
      <c r="BS17" s="185" t="s">
        <v>78</v>
      </c>
      <c r="BT17" s="185"/>
      <c r="BU17" s="185">
        <v>5</v>
      </c>
      <c r="BV17" s="185">
        <v>5</v>
      </c>
      <c r="BW17" s="185">
        <v>5</v>
      </c>
      <c r="BX17" s="185">
        <v>4</v>
      </c>
      <c r="BY17" s="185">
        <v>4</v>
      </c>
      <c r="BZ17" s="185">
        <v>4</v>
      </c>
      <c r="CA17" s="185">
        <v>3</v>
      </c>
      <c r="CB17" s="185">
        <v>4</v>
      </c>
      <c r="CC17" s="185">
        <v>3</v>
      </c>
      <c r="CD17" s="185"/>
      <c r="CE17" s="185">
        <v>4</v>
      </c>
      <c r="CF17" s="185">
        <v>4</v>
      </c>
      <c r="CG17" s="185">
        <v>4</v>
      </c>
      <c r="CH17" s="185">
        <v>3</v>
      </c>
      <c r="CI17" s="185">
        <v>4</v>
      </c>
      <c r="CJ17" s="185">
        <v>3</v>
      </c>
      <c r="CK17" s="185">
        <v>3</v>
      </c>
      <c r="CL17" s="185">
        <v>4</v>
      </c>
      <c r="CM17" s="185">
        <v>4</v>
      </c>
      <c r="CN17" s="185"/>
      <c r="CO17" s="185">
        <v>4</v>
      </c>
      <c r="CP17" s="185">
        <v>4</v>
      </c>
      <c r="CQ17" s="185">
        <v>3</v>
      </c>
      <c r="CR17" s="185"/>
      <c r="CS17" s="185" t="s">
        <v>711</v>
      </c>
      <c r="CT17" s="185" t="s">
        <v>719</v>
      </c>
      <c r="CU17" s="185" t="s">
        <v>719</v>
      </c>
      <c r="CV17" s="185" t="s">
        <v>776</v>
      </c>
      <c r="CW17" s="185" t="s">
        <v>777</v>
      </c>
      <c r="CX17" s="185" t="s">
        <v>721</v>
      </c>
      <c r="CY17" s="185"/>
      <c r="CZ17" s="185" t="s">
        <v>751</v>
      </c>
      <c r="DA17" s="185"/>
      <c r="DB17" s="185" t="s">
        <v>542</v>
      </c>
      <c r="DC17" s="185"/>
    </row>
    <row r="18" spans="1:107" x14ac:dyDescent="0.25">
      <c r="A18" s="187">
        <v>45633.814560185187</v>
      </c>
      <c r="B18" s="185" t="s">
        <v>707</v>
      </c>
      <c r="C18" s="185" t="s">
        <v>725</v>
      </c>
      <c r="D18" s="185"/>
      <c r="E18" s="185"/>
      <c r="F18" s="185"/>
      <c r="G18" s="185"/>
      <c r="H18" s="185"/>
      <c r="I18" s="185"/>
      <c r="J18" s="185"/>
      <c r="K18" s="185"/>
      <c r="L18" s="185" t="s">
        <v>77</v>
      </c>
      <c r="M18" s="185"/>
      <c r="N18" s="185">
        <v>5</v>
      </c>
      <c r="O18" s="185">
        <v>5</v>
      </c>
      <c r="P18" s="185">
        <v>4</v>
      </c>
      <c r="Q18" s="185">
        <v>4</v>
      </c>
      <c r="R18" s="185">
        <v>3</v>
      </c>
      <c r="S18" s="185">
        <v>3</v>
      </c>
      <c r="T18" s="185">
        <v>3</v>
      </c>
      <c r="U18" s="185">
        <v>4</v>
      </c>
      <c r="V18" s="185">
        <v>3</v>
      </c>
      <c r="W18" s="185">
        <v>3</v>
      </c>
      <c r="X18" s="185">
        <v>3</v>
      </c>
      <c r="Y18" s="185">
        <v>3</v>
      </c>
      <c r="Z18" s="185">
        <v>3</v>
      </c>
      <c r="AA18" s="185">
        <v>3</v>
      </c>
      <c r="AB18" s="185">
        <v>3</v>
      </c>
      <c r="AC18" s="185">
        <v>3</v>
      </c>
      <c r="AD18" s="185">
        <v>3</v>
      </c>
      <c r="AE18" s="185">
        <v>3</v>
      </c>
      <c r="AF18" s="185">
        <v>3</v>
      </c>
      <c r="AG18" s="185">
        <v>3</v>
      </c>
      <c r="AH18" s="185">
        <v>4</v>
      </c>
      <c r="AI18" s="185">
        <v>3</v>
      </c>
      <c r="AJ18" s="185">
        <v>3</v>
      </c>
      <c r="AK18" s="185">
        <v>3</v>
      </c>
      <c r="AL18" s="185">
        <v>3</v>
      </c>
      <c r="AM18" s="185">
        <v>3</v>
      </c>
      <c r="AN18" s="185">
        <v>3</v>
      </c>
      <c r="AO18" s="185">
        <v>3</v>
      </c>
      <c r="AP18" s="185">
        <v>3</v>
      </c>
      <c r="AQ18" s="185">
        <v>3</v>
      </c>
      <c r="AR18" s="185">
        <v>3</v>
      </c>
      <c r="AS18" s="185">
        <v>4</v>
      </c>
      <c r="AT18" s="185">
        <v>4</v>
      </c>
      <c r="AU18" s="185">
        <v>4</v>
      </c>
      <c r="AV18" s="185">
        <v>4</v>
      </c>
      <c r="AW18" s="185">
        <v>4</v>
      </c>
      <c r="AX18" s="185">
        <v>3</v>
      </c>
      <c r="AY18" s="185">
        <v>3</v>
      </c>
      <c r="AZ18" s="185">
        <v>3</v>
      </c>
      <c r="BA18" s="185">
        <v>3</v>
      </c>
      <c r="BB18" s="185">
        <v>3</v>
      </c>
      <c r="BC18" s="185">
        <v>3</v>
      </c>
      <c r="BD18" s="185">
        <v>3</v>
      </c>
      <c r="BE18" s="185">
        <v>3</v>
      </c>
      <c r="BF18" s="185" t="s">
        <v>78</v>
      </c>
      <c r="BG18" s="185"/>
      <c r="BH18" s="185" t="s">
        <v>778</v>
      </c>
      <c r="BI18" s="185" t="s">
        <v>78</v>
      </c>
      <c r="BJ18" s="185"/>
      <c r="BK18" s="185" t="s">
        <v>745</v>
      </c>
      <c r="BL18" s="185"/>
      <c r="BM18" s="185" t="s">
        <v>78</v>
      </c>
      <c r="BN18" s="185"/>
      <c r="BO18" s="185" t="s">
        <v>78</v>
      </c>
      <c r="BP18" s="185"/>
      <c r="BQ18" s="185" t="s">
        <v>78</v>
      </c>
      <c r="BR18" s="185"/>
      <c r="BS18" s="185" t="s">
        <v>78</v>
      </c>
      <c r="BT18" s="185"/>
      <c r="BU18" s="185">
        <v>3</v>
      </c>
      <c r="BV18" s="185">
        <v>3</v>
      </c>
      <c r="BW18" s="185">
        <v>3</v>
      </c>
      <c r="BX18" s="185">
        <v>3</v>
      </c>
      <c r="BY18" s="185">
        <v>3</v>
      </c>
      <c r="BZ18" s="185">
        <v>3</v>
      </c>
      <c r="CA18" s="185">
        <v>3</v>
      </c>
      <c r="CB18" s="185">
        <v>3</v>
      </c>
      <c r="CC18" s="185">
        <v>3</v>
      </c>
      <c r="CD18" s="185"/>
      <c r="CE18" s="185">
        <v>3</v>
      </c>
      <c r="CF18" s="185">
        <v>4</v>
      </c>
      <c r="CG18" s="185">
        <v>4</v>
      </c>
      <c r="CH18" s="185">
        <v>3</v>
      </c>
      <c r="CI18" s="185">
        <v>3</v>
      </c>
      <c r="CJ18" s="185">
        <v>3</v>
      </c>
      <c r="CK18" s="185">
        <v>3</v>
      </c>
      <c r="CL18" s="185">
        <v>3</v>
      </c>
      <c r="CM18" s="185">
        <v>3</v>
      </c>
      <c r="CN18" s="185"/>
      <c r="CO18" s="185">
        <v>3</v>
      </c>
      <c r="CP18" s="185">
        <v>3</v>
      </c>
      <c r="CQ18" s="185">
        <v>3</v>
      </c>
      <c r="CR18" s="185"/>
      <c r="CS18" s="185" t="s">
        <v>711</v>
      </c>
      <c r="CT18" s="185" t="s">
        <v>711</v>
      </c>
      <c r="CU18" s="185" t="s">
        <v>728</v>
      </c>
      <c r="CV18" s="185" t="s">
        <v>52</v>
      </c>
      <c r="CW18" s="185"/>
      <c r="CX18" s="185" t="s">
        <v>748</v>
      </c>
      <c r="CY18" s="185"/>
      <c r="CZ18" s="185" t="s">
        <v>714</v>
      </c>
      <c r="DA18" s="185"/>
      <c r="DB18" s="185" t="s">
        <v>743</v>
      </c>
      <c r="DC18" s="185"/>
    </row>
    <row r="19" spans="1:107" x14ac:dyDescent="0.25">
      <c r="A19" s="187">
        <v>45633.915439814817</v>
      </c>
      <c r="B19" s="185" t="s">
        <v>707</v>
      </c>
      <c r="C19" s="185" t="s">
        <v>708</v>
      </c>
      <c r="D19" s="185"/>
      <c r="E19" s="185"/>
      <c r="F19" s="185"/>
      <c r="G19" s="185"/>
      <c r="H19" s="185"/>
      <c r="I19" s="185"/>
      <c r="J19" s="185"/>
      <c r="K19" s="185"/>
      <c r="L19" s="185" t="s">
        <v>78</v>
      </c>
      <c r="M19" s="185" t="s">
        <v>779</v>
      </c>
      <c r="N19" s="185">
        <v>5</v>
      </c>
      <c r="O19" s="185">
        <v>5</v>
      </c>
      <c r="P19" s="185">
        <v>5</v>
      </c>
      <c r="Q19" s="185">
        <v>5</v>
      </c>
      <c r="R19" s="185">
        <v>5</v>
      </c>
      <c r="S19" s="185">
        <v>5</v>
      </c>
      <c r="T19" s="185">
        <v>5</v>
      </c>
      <c r="U19" s="185">
        <v>5</v>
      </c>
      <c r="V19" s="185">
        <v>5</v>
      </c>
      <c r="W19" s="185">
        <v>5</v>
      </c>
      <c r="X19" s="185">
        <v>5</v>
      </c>
      <c r="Y19" s="185">
        <v>5</v>
      </c>
      <c r="Z19" s="185">
        <v>5</v>
      </c>
      <c r="AA19" s="185">
        <v>5</v>
      </c>
      <c r="AB19" s="185">
        <v>5</v>
      </c>
      <c r="AC19" s="185">
        <v>5</v>
      </c>
      <c r="AD19" s="185">
        <v>5</v>
      </c>
      <c r="AE19" s="185">
        <v>5</v>
      </c>
      <c r="AF19" s="185">
        <v>5</v>
      </c>
      <c r="AG19" s="185">
        <v>5</v>
      </c>
      <c r="AH19" s="185">
        <v>5</v>
      </c>
      <c r="AI19" s="185">
        <v>5</v>
      </c>
      <c r="AJ19" s="185">
        <v>5</v>
      </c>
      <c r="AK19" s="185">
        <v>5</v>
      </c>
      <c r="AL19" s="185">
        <v>5</v>
      </c>
      <c r="AM19" s="185">
        <v>5</v>
      </c>
      <c r="AN19" s="185">
        <v>5</v>
      </c>
      <c r="AO19" s="185">
        <v>5</v>
      </c>
      <c r="AP19" s="185">
        <v>5</v>
      </c>
      <c r="AQ19" s="185">
        <v>5</v>
      </c>
      <c r="AR19" s="185">
        <v>5</v>
      </c>
      <c r="AS19" s="185">
        <v>5</v>
      </c>
      <c r="AT19" s="185">
        <v>5</v>
      </c>
      <c r="AU19" s="185">
        <v>5</v>
      </c>
      <c r="AV19" s="185">
        <v>5</v>
      </c>
      <c r="AW19" s="185">
        <v>5</v>
      </c>
      <c r="AX19" s="185">
        <v>5</v>
      </c>
      <c r="AY19" s="185">
        <v>5</v>
      </c>
      <c r="AZ19" s="185">
        <v>5</v>
      </c>
      <c r="BA19" s="185">
        <v>5</v>
      </c>
      <c r="BB19" s="185">
        <v>5</v>
      </c>
      <c r="BC19" s="185">
        <v>5</v>
      </c>
      <c r="BD19" s="185">
        <v>5</v>
      </c>
      <c r="BE19" s="185">
        <v>5</v>
      </c>
      <c r="BF19" s="185" t="s">
        <v>77</v>
      </c>
      <c r="BG19" s="185"/>
      <c r="BH19" s="185" t="s">
        <v>780</v>
      </c>
      <c r="BI19" s="185" t="s">
        <v>78</v>
      </c>
      <c r="BJ19" s="185"/>
      <c r="BK19" s="185" t="s">
        <v>740</v>
      </c>
      <c r="BL19" s="185"/>
      <c r="BM19" s="185" t="s">
        <v>77</v>
      </c>
      <c r="BN19" s="185"/>
      <c r="BO19" s="185" t="s">
        <v>78</v>
      </c>
      <c r="BP19" s="185"/>
      <c r="BQ19" s="185" t="s">
        <v>77</v>
      </c>
      <c r="BR19" s="185"/>
      <c r="BS19" s="185" t="s">
        <v>78</v>
      </c>
      <c r="BT19" s="185"/>
      <c r="BU19" s="185">
        <v>5</v>
      </c>
      <c r="BV19" s="185">
        <v>5</v>
      </c>
      <c r="BW19" s="185">
        <v>5</v>
      </c>
      <c r="BX19" s="185">
        <v>5</v>
      </c>
      <c r="BY19" s="185">
        <v>5</v>
      </c>
      <c r="BZ19" s="185">
        <v>5</v>
      </c>
      <c r="CA19" s="185">
        <v>5</v>
      </c>
      <c r="CB19" s="185">
        <v>5</v>
      </c>
      <c r="CC19" s="185">
        <v>5</v>
      </c>
      <c r="CD19" s="185"/>
      <c r="CE19" s="185">
        <v>3</v>
      </c>
      <c r="CF19" s="185">
        <v>1</v>
      </c>
      <c r="CG19" s="185">
        <v>1</v>
      </c>
      <c r="CH19" s="185">
        <v>1</v>
      </c>
      <c r="CI19" s="185">
        <v>1</v>
      </c>
      <c r="CJ19" s="185">
        <v>3</v>
      </c>
      <c r="CK19" s="185">
        <v>3</v>
      </c>
      <c r="CL19" s="185">
        <v>3</v>
      </c>
      <c r="CM19" s="185">
        <v>4</v>
      </c>
      <c r="CN19" s="185"/>
      <c r="CO19" s="185">
        <v>4</v>
      </c>
      <c r="CP19" s="185">
        <v>3</v>
      </c>
      <c r="CQ19" s="185">
        <v>2</v>
      </c>
      <c r="CR19" s="185"/>
      <c r="CS19" s="185" t="s">
        <v>711</v>
      </c>
      <c r="CT19" s="185" t="s">
        <v>719</v>
      </c>
      <c r="CU19" s="185" t="s">
        <v>728</v>
      </c>
      <c r="CV19" s="185" t="s">
        <v>781</v>
      </c>
      <c r="CW19" s="185"/>
      <c r="CX19" s="185" t="s">
        <v>782</v>
      </c>
      <c r="CY19" s="185"/>
      <c r="CZ19" s="185" t="s">
        <v>751</v>
      </c>
      <c r="DA19" s="185"/>
      <c r="DB19" s="185" t="s">
        <v>542</v>
      </c>
      <c r="DC19" s="185"/>
    </row>
    <row r="20" spans="1:107" x14ac:dyDescent="0.25">
      <c r="A20" s="187">
        <v>45633.945798611108</v>
      </c>
      <c r="B20" s="185" t="s">
        <v>707</v>
      </c>
      <c r="C20" s="185" t="s">
        <v>708</v>
      </c>
      <c r="D20" s="185"/>
      <c r="E20" s="185"/>
      <c r="F20" s="185"/>
      <c r="G20" s="185"/>
      <c r="H20" s="185"/>
      <c r="I20" s="185"/>
      <c r="J20" s="185"/>
      <c r="K20" s="185"/>
      <c r="L20" s="185" t="s">
        <v>77</v>
      </c>
      <c r="M20" s="185"/>
      <c r="N20" s="185">
        <v>4</v>
      </c>
      <c r="O20" s="185">
        <v>4</v>
      </c>
      <c r="P20" s="185">
        <v>2</v>
      </c>
      <c r="Q20" s="185">
        <v>5</v>
      </c>
      <c r="R20" s="185">
        <v>3</v>
      </c>
      <c r="S20" s="185">
        <v>3</v>
      </c>
      <c r="T20" s="185">
        <v>3</v>
      </c>
      <c r="U20" s="185">
        <v>5</v>
      </c>
      <c r="V20" s="185">
        <v>4</v>
      </c>
      <c r="W20" s="185">
        <v>5</v>
      </c>
      <c r="X20" s="185">
        <v>4</v>
      </c>
      <c r="Y20" s="185">
        <v>5</v>
      </c>
      <c r="Z20" s="185">
        <v>2</v>
      </c>
      <c r="AA20" s="185">
        <v>2</v>
      </c>
      <c r="AB20" s="185">
        <v>2</v>
      </c>
      <c r="AC20" s="185">
        <v>2</v>
      </c>
      <c r="AD20" s="185">
        <v>2</v>
      </c>
      <c r="AE20" s="185">
        <v>3</v>
      </c>
      <c r="AF20" s="185">
        <v>3</v>
      </c>
      <c r="AG20" s="185">
        <v>4</v>
      </c>
      <c r="AH20" s="185">
        <v>2</v>
      </c>
      <c r="AI20" s="185">
        <v>4</v>
      </c>
      <c r="AJ20" s="185">
        <v>4</v>
      </c>
      <c r="AK20" s="185">
        <v>4</v>
      </c>
      <c r="AL20" s="185">
        <v>4</v>
      </c>
      <c r="AM20" s="185">
        <v>2</v>
      </c>
      <c r="AN20" s="185">
        <v>2</v>
      </c>
      <c r="AO20" s="185">
        <v>2</v>
      </c>
      <c r="AP20" s="185">
        <v>2</v>
      </c>
      <c r="AQ20" s="185">
        <v>2</v>
      </c>
      <c r="AR20" s="185">
        <v>2</v>
      </c>
      <c r="AS20" s="185">
        <v>4</v>
      </c>
      <c r="AT20" s="185">
        <v>5</v>
      </c>
      <c r="AU20" s="185">
        <v>5</v>
      </c>
      <c r="AV20" s="185">
        <v>2</v>
      </c>
      <c r="AW20" s="185">
        <v>3</v>
      </c>
      <c r="AX20" s="185">
        <v>2</v>
      </c>
      <c r="AY20" s="185">
        <v>4</v>
      </c>
      <c r="AZ20" s="185">
        <v>3</v>
      </c>
      <c r="BA20" s="185">
        <v>3</v>
      </c>
      <c r="BB20" s="185">
        <v>3</v>
      </c>
      <c r="BC20" s="185">
        <v>3</v>
      </c>
      <c r="BD20" s="185">
        <v>2</v>
      </c>
      <c r="BE20" s="185">
        <v>3</v>
      </c>
      <c r="BF20" s="185" t="s">
        <v>78</v>
      </c>
      <c r="BG20" s="185"/>
      <c r="BH20" s="185" t="s">
        <v>783</v>
      </c>
      <c r="BI20" s="185" t="s">
        <v>78</v>
      </c>
      <c r="BJ20" s="185"/>
      <c r="BK20" s="185" t="s">
        <v>784</v>
      </c>
      <c r="BL20" s="185"/>
      <c r="BM20" s="185" t="s">
        <v>77</v>
      </c>
      <c r="BN20" s="185"/>
      <c r="BO20" s="185" t="s">
        <v>77</v>
      </c>
      <c r="BP20" s="185"/>
      <c r="BQ20" s="185" t="s">
        <v>78</v>
      </c>
      <c r="BR20" s="185"/>
      <c r="BS20" s="185" t="s">
        <v>78</v>
      </c>
      <c r="BT20" s="185"/>
      <c r="BU20" s="185">
        <v>5</v>
      </c>
      <c r="BV20" s="185">
        <v>4</v>
      </c>
      <c r="BW20" s="185">
        <v>4</v>
      </c>
      <c r="BX20" s="185">
        <v>3</v>
      </c>
      <c r="BY20" s="185">
        <v>5</v>
      </c>
      <c r="BZ20" s="185">
        <v>3</v>
      </c>
      <c r="CA20" s="185">
        <v>3</v>
      </c>
      <c r="CB20" s="185">
        <v>4</v>
      </c>
      <c r="CC20" s="185">
        <v>3</v>
      </c>
      <c r="CD20" s="185"/>
      <c r="CE20" s="185">
        <v>3</v>
      </c>
      <c r="CF20" s="185">
        <v>2</v>
      </c>
      <c r="CG20" s="185">
        <v>2</v>
      </c>
      <c r="CH20" s="185">
        <v>2</v>
      </c>
      <c r="CI20" s="185">
        <v>2</v>
      </c>
      <c r="CJ20" s="185">
        <v>4</v>
      </c>
      <c r="CK20" s="185">
        <v>4</v>
      </c>
      <c r="CL20" s="185">
        <v>4</v>
      </c>
      <c r="CM20" s="185">
        <v>4</v>
      </c>
      <c r="CN20" s="185"/>
      <c r="CO20" s="185">
        <v>3</v>
      </c>
      <c r="CP20" s="185">
        <v>3</v>
      </c>
      <c r="CQ20" s="185">
        <v>4</v>
      </c>
      <c r="CR20" s="185"/>
      <c r="CS20" s="185" t="s">
        <v>728</v>
      </c>
      <c r="CT20" s="185" t="s">
        <v>719</v>
      </c>
      <c r="CU20" s="185" t="s">
        <v>711</v>
      </c>
      <c r="CV20" s="185" t="s">
        <v>785</v>
      </c>
      <c r="CW20" s="185"/>
      <c r="CX20" s="185" t="s">
        <v>748</v>
      </c>
      <c r="CY20" s="185"/>
      <c r="CZ20" s="185" t="s">
        <v>722</v>
      </c>
      <c r="DA20" s="185"/>
      <c r="DB20" s="185" t="s">
        <v>743</v>
      </c>
      <c r="DC20" s="185"/>
    </row>
    <row r="21" spans="1:107" x14ac:dyDescent="0.25">
      <c r="A21" s="187" t="s">
        <v>786</v>
      </c>
      <c r="B21" s="185" t="s">
        <v>477</v>
      </c>
      <c r="C21" s="185" t="s">
        <v>708</v>
      </c>
      <c r="D21" s="185"/>
      <c r="E21" s="185"/>
      <c r="F21" s="185"/>
      <c r="G21" s="185"/>
      <c r="H21" s="185">
        <v>1</v>
      </c>
      <c r="I21" s="185"/>
      <c r="J21" s="185"/>
      <c r="K21" s="185"/>
      <c r="L21" s="185" t="s">
        <v>78</v>
      </c>
      <c r="M21" s="185" t="s">
        <v>787</v>
      </c>
      <c r="N21" s="185">
        <v>3</v>
      </c>
      <c r="O21" s="185">
        <v>3</v>
      </c>
      <c r="P21" s="185">
        <v>3</v>
      </c>
      <c r="Q21" s="185">
        <v>3</v>
      </c>
      <c r="R21" s="185">
        <v>3</v>
      </c>
      <c r="S21" s="185">
        <v>3</v>
      </c>
      <c r="T21" s="185">
        <v>3</v>
      </c>
      <c r="U21" s="185">
        <v>3</v>
      </c>
      <c r="V21" s="185">
        <v>3</v>
      </c>
      <c r="W21" s="185">
        <v>3</v>
      </c>
      <c r="X21" s="185">
        <v>3</v>
      </c>
      <c r="Y21" s="185">
        <v>3</v>
      </c>
      <c r="Z21" s="185">
        <v>3</v>
      </c>
      <c r="AA21" s="185">
        <v>3</v>
      </c>
      <c r="AB21" s="185">
        <v>3</v>
      </c>
      <c r="AC21" s="185">
        <v>3</v>
      </c>
      <c r="AD21" s="185">
        <v>3</v>
      </c>
      <c r="AE21" s="185">
        <v>3</v>
      </c>
      <c r="AF21" s="185">
        <v>3</v>
      </c>
      <c r="AG21" s="185">
        <v>3</v>
      </c>
      <c r="AH21" s="185">
        <v>3</v>
      </c>
      <c r="AI21" s="185">
        <v>3</v>
      </c>
      <c r="AJ21" s="185">
        <v>3</v>
      </c>
      <c r="AK21" s="185">
        <v>3</v>
      </c>
      <c r="AL21" s="185">
        <v>3</v>
      </c>
      <c r="AM21" s="185">
        <v>3</v>
      </c>
      <c r="AN21" s="185">
        <v>3</v>
      </c>
      <c r="AO21" s="185">
        <v>3</v>
      </c>
      <c r="AP21" s="185">
        <v>3</v>
      </c>
      <c r="AQ21" s="185">
        <v>3</v>
      </c>
      <c r="AR21" s="185">
        <v>3</v>
      </c>
      <c r="AS21" s="185">
        <v>3</v>
      </c>
      <c r="AT21" s="185">
        <v>3</v>
      </c>
      <c r="AU21" s="185">
        <v>3</v>
      </c>
      <c r="AV21" s="185">
        <v>3</v>
      </c>
      <c r="AW21" s="185">
        <v>3</v>
      </c>
      <c r="AX21" s="185">
        <v>3</v>
      </c>
      <c r="AY21" s="185">
        <v>3</v>
      </c>
      <c r="AZ21" s="185">
        <v>3</v>
      </c>
      <c r="BA21" s="185">
        <v>3</v>
      </c>
      <c r="BB21" s="185">
        <v>3</v>
      </c>
      <c r="BC21" s="185">
        <v>3</v>
      </c>
      <c r="BD21" s="185">
        <v>3</v>
      </c>
      <c r="BE21" s="185">
        <v>3</v>
      </c>
      <c r="BF21" s="185" t="s">
        <v>77</v>
      </c>
      <c r="BG21" s="185"/>
      <c r="BH21" s="185" t="s">
        <v>788</v>
      </c>
      <c r="BI21" s="185" t="s">
        <v>78</v>
      </c>
      <c r="BJ21" s="185"/>
      <c r="BK21" s="185" t="s">
        <v>745</v>
      </c>
      <c r="BL21" s="185"/>
      <c r="BM21" s="185" t="s">
        <v>78</v>
      </c>
      <c r="BN21" s="185"/>
      <c r="BO21" s="185" t="s">
        <v>78</v>
      </c>
      <c r="BP21" s="185"/>
      <c r="BQ21" s="185" t="s">
        <v>78</v>
      </c>
      <c r="BR21" s="185"/>
      <c r="BS21" s="185" t="s">
        <v>78</v>
      </c>
      <c r="BT21" s="185"/>
      <c r="BU21" s="185">
        <v>3</v>
      </c>
      <c r="BV21" s="185">
        <v>3</v>
      </c>
      <c r="BW21" s="185">
        <v>3</v>
      </c>
      <c r="BX21" s="185">
        <v>3</v>
      </c>
      <c r="BY21" s="185">
        <v>3</v>
      </c>
      <c r="BZ21" s="185">
        <v>3</v>
      </c>
      <c r="CA21" s="185">
        <v>3</v>
      </c>
      <c r="CB21" s="185">
        <v>3</v>
      </c>
      <c r="CC21" s="185">
        <v>3</v>
      </c>
      <c r="CD21" s="185"/>
      <c r="CE21" s="185">
        <v>3</v>
      </c>
      <c r="CF21" s="185">
        <v>3</v>
      </c>
      <c r="CG21" s="185">
        <v>3</v>
      </c>
      <c r="CH21" s="185">
        <v>3</v>
      </c>
      <c r="CI21" s="185">
        <v>3</v>
      </c>
      <c r="CJ21" s="185">
        <v>3</v>
      </c>
      <c r="CK21" s="185">
        <v>3</v>
      </c>
      <c r="CL21" s="185">
        <v>3</v>
      </c>
      <c r="CM21" s="185">
        <v>3</v>
      </c>
      <c r="CN21" s="185"/>
      <c r="CO21" s="185">
        <v>3</v>
      </c>
      <c r="CP21" s="185">
        <v>3</v>
      </c>
      <c r="CQ21" s="185">
        <v>3</v>
      </c>
      <c r="CR21" s="185"/>
      <c r="CS21" s="185" t="s">
        <v>719</v>
      </c>
      <c r="CT21" s="185" t="s">
        <v>719</v>
      </c>
      <c r="CU21" s="185" t="s">
        <v>719</v>
      </c>
      <c r="CV21" s="185" t="s">
        <v>747</v>
      </c>
      <c r="CW21" s="185"/>
      <c r="CX21" s="185" t="s">
        <v>721</v>
      </c>
      <c r="CY21" s="185"/>
      <c r="CZ21" s="185" t="s">
        <v>722</v>
      </c>
      <c r="DA21" s="185"/>
      <c r="DB21" s="185" t="s">
        <v>743</v>
      </c>
      <c r="DC21" s="185"/>
    </row>
    <row r="22" spans="1:107" x14ac:dyDescent="0.25">
      <c r="A22" s="187" t="s">
        <v>789</v>
      </c>
      <c r="B22" s="185" t="s">
        <v>707</v>
      </c>
      <c r="C22" s="185" t="s">
        <v>716</v>
      </c>
      <c r="D22" s="185"/>
      <c r="E22" s="185"/>
      <c r="F22" s="185"/>
      <c r="G22" s="185"/>
      <c r="H22" s="185"/>
      <c r="I22" s="185"/>
      <c r="J22" s="185"/>
      <c r="K22" s="185"/>
      <c r="L22" s="185" t="s">
        <v>78</v>
      </c>
      <c r="M22" s="185" t="s">
        <v>790</v>
      </c>
      <c r="N22" s="185">
        <v>5</v>
      </c>
      <c r="O22" s="185">
        <v>4</v>
      </c>
      <c r="P22" s="185">
        <v>4</v>
      </c>
      <c r="Q22" s="185">
        <v>5</v>
      </c>
      <c r="R22" s="185">
        <v>4</v>
      </c>
      <c r="S22" s="185">
        <v>4</v>
      </c>
      <c r="T22" s="185">
        <v>4</v>
      </c>
      <c r="U22" s="185">
        <v>4</v>
      </c>
      <c r="V22" s="185">
        <v>4</v>
      </c>
      <c r="W22" s="185">
        <v>4</v>
      </c>
      <c r="X22" s="185">
        <v>4</v>
      </c>
      <c r="Y22" s="185">
        <v>4</v>
      </c>
      <c r="Z22" s="185">
        <v>4</v>
      </c>
      <c r="AA22" s="185">
        <v>4</v>
      </c>
      <c r="AB22" s="185">
        <v>4</v>
      </c>
      <c r="AC22" s="185">
        <v>4</v>
      </c>
      <c r="AD22" s="185">
        <v>4</v>
      </c>
      <c r="AE22" s="185">
        <v>4</v>
      </c>
      <c r="AF22" s="185">
        <v>4</v>
      </c>
      <c r="AG22" s="185">
        <v>4</v>
      </c>
      <c r="AH22" s="185">
        <v>4</v>
      </c>
      <c r="AI22" s="185">
        <v>4</v>
      </c>
      <c r="AJ22" s="185">
        <v>4</v>
      </c>
      <c r="AK22" s="185">
        <v>4</v>
      </c>
      <c r="AL22" s="185">
        <v>4</v>
      </c>
      <c r="AM22" s="185">
        <v>4</v>
      </c>
      <c r="AN22" s="185">
        <v>4</v>
      </c>
      <c r="AO22" s="185">
        <v>4</v>
      </c>
      <c r="AP22" s="185">
        <v>4</v>
      </c>
      <c r="AQ22" s="185">
        <v>4</v>
      </c>
      <c r="AR22" s="185">
        <v>4</v>
      </c>
      <c r="AS22" s="185">
        <v>4</v>
      </c>
      <c r="AT22" s="185">
        <v>4</v>
      </c>
      <c r="AU22" s="185">
        <v>4</v>
      </c>
      <c r="AV22" s="185">
        <v>4</v>
      </c>
      <c r="AW22" s="185">
        <v>4</v>
      </c>
      <c r="AX22" s="185">
        <v>4</v>
      </c>
      <c r="AY22" s="185">
        <v>4</v>
      </c>
      <c r="AZ22" s="185">
        <v>4</v>
      </c>
      <c r="BA22" s="185">
        <v>4</v>
      </c>
      <c r="BB22" s="185">
        <v>4</v>
      </c>
      <c r="BC22" s="185">
        <v>4</v>
      </c>
      <c r="BD22" s="185">
        <v>4</v>
      </c>
      <c r="BE22" s="185">
        <v>4</v>
      </c>
      <c r="BF22" s="185" t="s">
        <v>77</v>
      </c>
      <c r="BG22" s="185"/>
      <c r="BH22" s="185" t="s">
        <v>791</v>
      </c>
      <c r="BI22" s="185" t="s">
        <v>78</v>
      </c>
      <c r="BJ22" s="185"/>
      <c r="BK22" s="185" t="s">
        <v>792</v>
      </c>
      <c r="BL22" s="185"/>
      <c r="BM22" s="185" t="s">
        <v>78</v>
      </c>
      <c r="BN22" s="185"/>
      <c r="BO22" s="185" t="s">
        <v>78</v>
      </c>
      <c r="BP22" s="185"/>
      <c r="BQ22" s="185" t="s">
        <v>78</v>
      </c>
      <c r="BR22" s="185"/>
      <c r="BS22" s="185" t="s">
        <v>78</v>
      </c>
      <c r="BT22" s="185"/>
      <c r="BU22" s="185">
        <v>5</v>
      </c>
      <c r="BV22" s="185">
        <v>5</v>
      </c>
      <c r="BW22" s="185">
        <v>5</v>
      </c>
      <c r="BX22" s="185">
        <v>5</v>
      </c>
      <c r="BY22" s="185">
        <v>5</v>
      </c>
      <c r="BZ22" s="185">
        <v>5</v>
      </c>
      <c r="CA22" s="185">
        <v>4</v>
      </c>
      <c r="CB22" s="185">
        <v>5</v>
      </c>
      <c r="CC22" s="185">
        <v>5</v>
      </c>
      <c r="CD22" s="185"/>
      <c r="CE22" s="185">
        <v>4</v>
      </c>
      <c r="CF22" s="185">
        <v>4</v>
      </c>
      <c r="CG22" s="185">
        <v>4</v>
      </c>
      <c r="CH22" s="185">
        <v>3</v>
      </c>
      <c r="CI22" s="185">
        <v>3</v>
      </c>
      <c r="CJ22" s="185">
        <v>3</v>
      </c>
      <c r="CK22" s="185">
        <v>3</v>
      </c>
      <c r="CL22" s="185">
        <v>3</v>
      </c>
      <c r="CM22" s="185">
        <v>2</v>
      </c>
      <c r="CN22" s="185"/>
      <c r="CO22" s="185">
        <v>2</v>
      </c>
      <c r="CP22" s="185">
        <v>2</v>
      </c>
      <c r="CQ22" s="185">
        <v>2</v>
      </c>
      <c r="CR22" s="185"/>
      <c r="CS22" s="185" t="s">
        <v>711</v>
      </c>
      <c r="CT22" s="185" t="s">
        <v>719</v>
      </c>
      <c r="CU22" s="185" t="s">
        <v>711</v>
      </c>
      <c r="CV22" s="185" t="s">
        <v>793</v>
      </c>
      <c r="CW22" s="185" t="s">
        <v>794</v>
      </c>
      <c r="CX22" s="185" t="s">
        <v>795</v>
      </c>
      <c r="CY22" s="185"/>
      <c r="CZ22" s="185" t="s">
        <v>751</v>
      </c>
      <c r="DA22" s="185"/>
      <c r="DB22" s="185" t="s">
        <v>743</v>
      </c>
      <c r="DC22" s="185"/>
    </row>
    <row r="23" spans="1:107" x14ac:dyDescent="0.25">
      <c r="A23" s="187" t="s">
        <v>796</v>
      </c>
      <c r="B23" s="185" t="s">
        <v>707</v>
      </c>
      <c r="C23" s="185" t="s">
        <v>766</v>
      </c>
      <c r="D23" s="185"/>
      <c r="E23" s="185"/>
      <c r="F23" s="185"/>
      <c r="G23" s="185"/>
      <c r="H23" s="185"/>
      <c r="I23" s="185"/>
      <c r="J23" s="185"/>
      <c r="K23" s="185"/>
      <c r="L23" s="185" t="s">
        <v>77</v>
      </c>
      <c r="M23" s="185"/>
      <c r="N23" s="185">
        <v>3</v>
      </c>
      <c r="O23" s="185">
        <v>3</v>
      </c>
      <c r="P23" s="185">
        <v>3</v>
      </c>
      <c r="Q23" s="185">
        <v>3</v>
      </c>
      <c r="R23" s="185">
        <v>3</v>
      </c>
      <c r="S23" s="185">
        <v>3</v>
      </c>
      <c r="T23" s="185">
        <v>3</v>
      </c>
      <c r="U23" s="185">
        <v>3</v>
      </c>
      <c r="V23" s="185">
        <v>3</v>
      </c>
      <c r="W23" s="185">
        <v>3</v>
      </c>
      <c r="X23" s="185">
        <v>3</v>
      </c>
      <c r="Y23" s="185">
        <v>3</v>
      </c>
      <c r="Z23" s="185">
        <v>3</v>
      </c>
      <c r="AA23" s="185">
        <v>3</v>
      </c>
      <c r="AB23" s="185">
        <v>3</v>
      </c>
      <c r="AC23" s="185">
        <v>3</v>
      </c>
      <c r="AD23" s="185">
        <v>3</v>
      </c>
      <c r="AE23" s="185">
        <v>3</v>
      </c>
      <c r="AF23" s="185">
        <v>3</v>
      </c>
      <c r="AG23" s="185">
        <v>3</v>
      </c>
      <c r="AH23" s="185">
        <v>3</v>
      </c>
      <c r="AI23" s="185">
        <v>3</v>
      </c>
      <c r="AJ23" s="185">
        <v>3</v>
      </c>
      <c r="AK23" s="185">
        <v>3</v>
      </c>
      <c r="AL23" s="185">
        <v>3</v>
      </c>
      <c r="AM23" s="185">
        <v>3</v>
      </c>
      <c r="AN23" s="185">
        <v>3</v>
      </c>
      <c r="AO23" s="185">
        <v>3</v>
      </c>
      <c r="AP23" s="185">
        <v>3</v>
      </c>
      <c r="AQ23" s="185">
        <v>3</v>
      </c>
      <c r="AR23" s="185">
        <v>3</v>
      </c>
      <c r="AS23" s="185">
        <v>3</v>
      </c>
      <c r="AT23" s="185">
        <v>3</v>
      </c>
      <c r="AU23" s="185">
        <v>3</v>
      </c>
      <c r="AV23" s="185">
        <v>3</v>
      </c>
      <c r="AW23" s="185">
        <v>3</v>
      </c>
      <c r="AX23" s="185">
        <v>3</v>
      </c>
      <c r="AY23" s="185">
        <v>3</v>
      </c>
      <c r="AZ23" s="185">
        <v>3</v>
      </c>
      <c r="BA23" s="185">
        <v>3</v>
      </c>
      <c r="BB23" s="185">
        <v>3</v>
      </c>
      <c r="BC23" s="185">
        <v>3</v>
      </c>
      <c r="BD23" s="185">
        <v>3</v>
      </c>
      <c r="BE23" s="185">
        <v>3</v>
      </c>
      <c r="BF23" s="185" t="s">
        <v>77</v>
      </c>
      <c r="BG23" s="185" t="s">
        <v>797</v>
      </c>
      <c r="BH23" s="185" t="s">
        <v>797</v>
      </c>
      <c r="BI23" s="185" t="s">
        <v>78</v>
      </c>
      <c r="BJ23" s="185" t="s">
        <v>797</v>
      </c>
      <c r="BK23" s="185" t="s">
        <v>753</v>
      </c>
      <c r="BL23" s="185"/>
      <c r="BM23" s="185" t="s">
        <v>77</v>
      </c>
      <c r="BN23" s="185"/>
      <c r="BO23" s="185" t="s">
        <v>77</v>
      </c>
      <c r="BP23" s="185"/>
      <c r="BQ23" s="185" t="s">
        <v>77</v>
      </c>
      <c r="BR23" s="185"/>
      <c r="BS23" s="185" t="s">
        <v>77</v>
      </c>
      <c r="BT23" s="185"/>
      <c r="BU23" s="185">
        <v>4</v>
      </c>
      <c r="BV23" s="185">
        <v>4</v>
      </c>
      <c r="BW23" s="185">
        <v>4</v>
      </c>
      <c r="BX23" s="185">
        <v>3</v>
      </c>
      <c r="BY23" s="185">
        <v>4</v>
      </c>
      <c r="BZ23" s="185">
        <v>3</v>
      </c>
      <c r="CA23" s="185">
        <v>3</v>
      </c>
      <c r="CB23" s="185">
        <v>3</v>
      </c>
      <c r="CC23" s="185">
        <v>3</v>
      </c>
      <c r="CD23" s="185"/>
      <c r="CE23" s="185">
        <v>4</v>
      </c>
      <c r="CF23" s="185">
        <v>4</v>
      </c>
      <c r="CG23" s="185">
        <v>4</v>
      </c>
      <c r="CH23" s="185">
        <v>4</v>
      </c>
      <c r="CI23" s="185">
        <v>3</v>
      </c>
      <c r="CJ23" s="185">
        <v>3</v>
      </c>
      <c r="CK23" s="185">
        <v>4</v>
      </c>
      <c r="CL23" s="185">
        <v>4</v>
      </c>
      <c r="CM23" s="185">
        <v>4</v>
      </c>
      <c r="CN23" s="185"/>
      <c r="CO23" s="185">
        <v>4</v>
      </c>
      <c r="CP23" s="185">
        <v>4</v>
      </c>
      <c r="CQ23" s="185">
        <v>4</v>
      </c>
      <c r="CR23" s="185"/>
      <c r="CS23" s="185" t="s">
        <v>711</v>
      </c>
      <c r="CT23" s="185" t="s">
        <v>728</v>
      </c>
      <c r="CU23" s="185" t="s">
        <v>728</v>
      </c>
      <c r="CV23" s="185" t="s">
        <v>798</v>
      </c>
      <c r="CW23" s="185"/>
      <c r="CX23" s="185" t="s">
        <v>799</v>
      </c>
      <c r="CY23" s="185"/>
      <c r="CZ23" s="185" t="s">
        <v>722</v>
      </c>
      <c r="DA23" s="185"/>
      <c r="DB23" s="185" t="s">
        <v>743</v>
      </c>
      <c r="DC23" s="185"/>
    </row>
    <row r="24" spans="1:107" x14ac:dyDescent="0.25">
      <c r="A24" s="187" t="s">
        <v>800</v>
      </c>
      <c r="B24" s="185" t="s">
        <v>707</v>
      </c>
      <c r="C24" s="185" t="s">
        <v>755</v>
      </c>
      <c r="D24" s="185"/>
      <c r="E24" s="185"/>
      <c r="F24" s="185"/>
      <c r="G24" s="185"/>
      <c r="H24" s="185"/>
      <c r="I24" s="185"/>
      <c r="J24" s="185"/>
      <c r="K24" s="185"/>
      <c r="L24" s="185" t="s">
        <v>78</v>
      </c>
      <c r="M24" s="185" t="s">
        <v>732</v>
      </c>
      <c r="N24" s="185">
        <v>4</v>
      </c>
      <c r="O24" s="185">
        <v>4</v>
      </c>
      <c r="P24" s="185">
        <v>4</v>
      </c>
      <c r="Q24" s="185">
        <v>4</v>
      </c>
      <c r="R24" s="185">
        <v>3</v>
      </c>
      <c r="S24" s="185">
        <v>4</v>
      </c>
      <c r="T24" s="185">
        <v>2</v>
      </c>
      <c r="U24" s="185">
        <v>2</v>
      </c>
      <c r="V24" s="185">
        <v>3</v>
      </c>
      <c r="W24" s="185">
        <v>4</v>
      </c>
      <c r="X24" s="185">
        <v>3</v>
      </c>
      <c r="Y24" s="185">
        <v>5</v>
      </c>
      <c r="Z24" s="185">
        <v>5</v>
      </c>
      <c r="AA24" s="185">
        <v>5</v>
      </c>
      <c r="AB24" s="185">
        <v>5</v>
      </c>
      <c r="AC24" s="185">
        <v>5</v>
      </c>
      <c r="AD24" s="185">
        <v>5</v>
      </c>
      <c r="AE24" s="185">
        <v>5</v>
      </c>
      <c r="AF24" s="185">
        <v>5</v>
      </c>
      <c r="AG24" s="185">
        <v>4</v>
      </c>
      <c r="AH24" s="185">
        <v>4</v>
      </c>
      <c r="AI24" s="185">
        <v>3</v>
      </c>
      <c r="AJ24" s="185">
        <v>3</v>
      </c>
      <c r="AK24" s="185">
        <v>3</v>
      </c>
      <c r="AL24" s="185">
        <v>3</v>
      </c>
      <c r="AM24" s="185">
        <v>4</v>
      </c>
      <c r="AN24" s="185">
        <v>4</v>
      </c>
      <c r="AO24" s="185">
        <v>4</v>
      </c>
      <c r="AP24" s="185">
        <v>4</v>
      </c>
      <c r="AQ24" s="185">
        <v>5</v>
      </c>
      <c r="AR24" s="185">
        <v>5</v>
      </c>
      <c r="AS24" s="185">
        <v>5</v>
      </c>
      <c r="AT24" s="185">
        <v>5</v>
      </c>
      <c r="AU24" s="185">
        <v>5</v>
      </c>
      <c r="AV24" s="185">
        <v>5</v>
      </c>
      <c r="AW24" s="185">
        <v>3</v>
      </c>
      <c r="AX24" s="185">
        <v>4</v>
      </c>
      <c r="AY24" s="185">
        <v>5</v>
      </c>
      <c r="AZ24" s="185">
        <v>5</v>
      </c>
      <c r="BA24" s="185">
        <v>4</v>
      </c>
      <c r="BB24" s="185">
        <v>4</v>
      </c>
      <c r="BC24" s="185">
        <v>4</v>
      </c>
      <c r="BD24" s="185">
        <v>3</v>
      </c>
      <c r="BE24" s="185">
        <v>3</v>
      </c>
      <c r="BF24" s="185" t="s">
        <v>78</v>
      </c>
      <c r="BG24" s="185"/>
      <c r="BH24" s="185" t="s">
        <v>801</v>
      </c>
      <c r="BI24" s="185" t="s">
        <v>78</v>
      </c>
      <c r="BJ24" s="185"/>
      <c r="BK24" s="185" t="s">
        <v>802</v>
      </c>
      <c r="BL24" s="185"/>
      <c r="BM24" s="185" t="s">
        <v>78</v>
      </c>
      <c r="BN24" s="185"/>
      <c r="BO24" s="185" t="s">
        <v>78</v>
      </c>
      <c r="BP24" s="185"/>
      <c r="BQ24" s="185" t="s">
        <v>78</v>
      </c>
      <c r="BR24" s="185"/>
      <c r="BS24" s="185" t="s">
        <v>78</v>
      </c>
      <c r="BT24" s="185"/>
      <c r="BU24" s="185">
        <v>4</v>
      </c>
      <c r="BV24" s="185">
        <v>4</v>
      </c>
      <c r="BW24" s="185">
        <v>5</v>
      </c>
      <c r="BX24" s="185">
        <v>4</v>
      </c>
      <c r="BY24" s="185">
        <v>4</v>
      </c>
      <c r="BZ24" s="185">
        <v>4</v>
      </c>
      <c r="CA24" s="185">
        <v>3</v>
      </c>
      <c r="CB24" s="185">
        <v>3</v>
      </c>
      <c r="CC24" s="185">
        <v>3</v>
      </c>
      <c r="CD24" s="185"/>
      <c r="CE24" s="185">
        <v>5</v>
      </c>
      <c r="CF24" s="185">
        <v>4</v>
      </c>
      <c r="CG24" s="185">
        <v>3</v>
      </c>
      <c r="CH24" s="185">
        <v>2</v>
      </c>
      <c r="CI24" s="185">
        <v>2</v>
      </c>
      <c r="CJ24" s="185">
        <v>2</v>
      </c>
      <c r="CK24" s="185">
        <v>4</v>
      </c>
      <c r="CL24" s="185">
        <v>3</v>
      </c>
      <c r="CM24" s="185">
        <v>3</v>
      </c>
      <c r="CN24" s="185"/>
      <c r="CO24" s="185">
        <v>2</v>
      </c>
      <c r="CP24" s="185">
        <v>4</v>
      </c>
      <c r="CQ24" s="185">
        <v>2</v>
      </c>
      <c r="CR24" s="185"/>
      <c r="CS24" s="185" t="s">
        <v>711</v>
      </c>
      <c r="CT24" s="185" t="s">
        <v>719</v>
      </c>
      <c r="CU24" s="185" t="s">
        <v>728</v>
      </c>
      <c r="CV24" s="185" t="s">
        <v>720</v>
      </c>
      <c r="CW24" s="185"/>
      <c r="CX24" s="185" t="s">
        <v>748</v>
      </c>
      <c r="CY24" s="185"/>
      <c r="CZ24" s="185" t="s">
        <v>742</v>
      </c>
      <c r="DA24" s="185"/>
      <c r="DB24" s="185" t="s">
        <v>542</v>
      </c>
      <c r="DC24" s="185"/>
    </row>
    <row r="25" spans="1:107" x14ac:dyDescent="0.25">
      <c r="A25" s="187" t="s">
        <v>803</v>
      </c>
      <c r="B25" s="185" t="s">
        <v>707</v>
      </c>
      <c r="C25" s="185" t="s">
        <v>725</v>
      </c>
      <c r="D25" s="185"/>
      <c r="E25" s="185"/>
      <c r="F25" s="185"/>
      <c r="G25" s="185"/>
      <c r="H25" s="185"/>
      <c r="I25" s="185"/>
      <c r="J25" s="185"/>
      <c r="K25" s="185">
        <v>1</v>
      </c>
      <c r="L25" s="185" t="s">
        <v>78</v>
      </c>
      <c r="M25" s="185" t="s">
        <v>804</v>
      </c>
      <c r="N25" s="185">
        <v>5</v>
      </c>
      <c r="O25" s="185">
        <v>4</v>
      </c>
      <c r="P25" s="185">
        <v>3</v>
      </c>
      <c r="Q25" s="185">
        <v>4</v>
      </c>
      <c r="R25" s="185">
        <v>3</v>
      </c>
      <c r="S25" s="185">
        <v>3</v>
      </c>
      <c r="T25" s="185">
        <v>3</v>
      </c>
      <c r="U25" s="185">
        <v>4</v>
      </c>
      <c r="V25" s="185">
        <v>3</v>
      </c>
      <c r="W25" s="185">
        <v>4</v>
      </c>
      <c r="X25" s="185">
        <v>3</v>
      </c>
      <c r="Y25" s="185">
        <v>3</v>
      </c>
      <c r="Z25" s="185">
        <v>3</v>
      </c>
      <c r="AA25" s="185">
        <v>3</v>
      </c>
      <c r="AB25" s="185">
        <v>3</v>
      </c>
      <c r="AC25" s="185">
        <v>3</v>
      </c>
      <c r="AD25" s="185">
        <v>3</v>
      </c>
      <c r="AE25" s="185">
        <v>3</v>
      </c>
      <c r="AF25" s="185">
        <v>3</v>
      </c>
      <c r="AG25" s="185">
        <v>3</v>
      </c>
      <c r="AH25" s="185">
        <v>4</v>
      </c>
      <c r="AI25" s="185">
        <v>4</v>
      </c>
      <c r="AJ25" s="185">
        <v>4</v>
      </c>
      <c r="AK25" s="185">
        <v>4</v>
      </c>
      <c r="AL25" s="185">
        <v>4</v>
      </c>
      <c r="AM25" s="185">
        <v>4</v>
      </c>
      <c r="AN25" s="185">
        <v>4</v>
      </c>
      <c r="AO25" s="185">
        <v>4</v>
      </c>
      <c r="AP25" s="185">
        <v>4</v>
      </c>
      <c r="AQ25" s="185">
        <v>3</v>
      </c>
      <c r="AR25" s="185">
        <v>3</v>
      </c>
      <c r="AS25" s="185">
        <v>3</v>
      </c>
      <c r="AT25" s="185">
        <v>4</v>
      </c>
      <c r="AU25" s="185">
        <v>4</v>
      </c>
      <c r="AV25" s="185">
        <v>3</v>
      </c>
      <c r="AW25" s="185">
        <v>3</v>
      </c>
      <c r="AX25" s="185">
        <v>3</v>
      </c>
      <c r="AY25" s="185">
        <v>4</v>
      </c>
      <c r="AZ25" s="185">
        <v>4</v>
      </c>
      <c r="BA25" s="185">
        <v>3</v>
      </c>
      <c r="BB25" s="185">
        <v>3</v>
      </c>
      <c r="BC25" s="185">
        <v>4</v>
      </c>
      <c r="BD25" s="185">
        <v>4</v>
      </c>
      <c r="BE25" s="185">
        <v>3</v>
      </c>
      <c r="BF25" s="185" t="s">
        <v>77</v>
      </c>
      <c r="BG25" s="185"/>
      <c r="BH25" s="185" t="s">
        <v>805</v>
      </c>
      <c r="BI25" s="185" t="s">
        <v>78</v>
      </c>
      <c r="BJ25" s="185"/>
      <c r="BK25" s="185" t="s">
        <v>745</v>
      </c>
      <c r="BL25" s="185"/>
      <c r="BM25" s="185" t="s">
        <v>77</v>
      </c>
      <c r="BN25" s="185"/>
      <c r="BO25" s="185" t="s">
        <v>78</v>
      </c>
      <c r="BP25" s="185"/>
      <c r="BQ25" s="185" t="s">
        <v>77</v>
      </c>
      <c r="BR25" s="185"/>
      <c r="BS25" s="185" t="s">
        <v>78</v>
      </c>
      <c r="BT25" s="185"/>
      <c r="BU25" s="185">
        <v>4</v>
      </c>
      <c r="BV25" s="185">
        <v>4</v>
      </c>
      <c r="BW25" s="185">
        <v>4</v>
      </c>
      <c r="BX25" s="185">
        <v>3</v>
      </c>
      <c r="BY25" s="185">
        <v>3</v>
      </c>
      <c r="BZ25" s="185">
        <v>3</v>
      </c>
      <c r="CA25" s="185">
        <v>3</v>
      </c>
      <c r="CB25" s="185">
        <v>3</v>
      </c>
      <c r="CC25" s="185">
        <v>3</v>
      </c>
      <c r="CD25" s="185"/>
      <c r="CE25" s="185">
        <v>3</v>
      </c>
      <c r="CF25" s="185">
        <v>3</v>
      </c>
      <c r="CG25" s="185">
        <v>3</v>
      </c>
      <c r="CH25" s="185">
        <v>3</v>
      </c>
      <c r="CI25" s="185">
        <v>3</v>
      </c>
      <c r="CJ25" s="185">
        <v>3</v>
      </c>
      <c r="CK25" s="185">
        <v>3</v>
      </c>
      <c r="CL25" s="185">
        <v>3</v>
      </c>
      <c r="CM25" s="185">
        <v>3</v>
      </c>
      <c r="CN25" s="185"/>
      <c r="CO25" s="185">
        <v>3</v>
      </c>
      <c r="CP25" s="185">
        <v>3</v>
      </c>
      <c r="CQ25" s="185">
        <v>5</v>
      </c>
      <c r="CR25" s="185"/>
      <c r="CS25" s="185" t="s">
        <v>711</v>
      </c>
      <c r="CT25" s="185" t="s">
        <v>719</v>
      </c>
      <c r="CU25" s="185" t="s">
        <v>728</v>
      </c>
      <c r="CV25" s="185" t="s">
        <v>52</v>
      </c>
      <c r="CW25" s="185"/>
      <c r="CX25" s="185" t="s">
        <v>773</v>
      </c>
      <c r="CY25" s="185"/>
      <c r="CZ25" s="185" t="s">
        <v>722</v>
      </c>
      <c r="DA25" s="185"/>
      <c r="DB25" s="185" t="s">
        <v>743</v>
      </c>
      <c r="DC25" s="185"/>
    </row>
    <row r="26" spans="1:107" x14ac:dyDescent="0.25">
      <c r="A26" s="187" t="s">
        <v>806</v>
      </c>
      <c r="B26" s="185" t="s">
        <v>707</v>
      </c>
      <c r="C26" s="185" t="s">
        <v>755</v>
      </c>
      <c r="D26" s="185"/>
      <c r="E26" s="185"/>
      <c r="F26" s="185"/>
      <c r="G26" s="185"/>
      <c r="H26" s="185"/>
      <c r="I26" s="185"/>
      <c r="J26" s="185"/>
      <c r="K26" s="185"/>
      <c r="L26" s="185" t="s">
        <v>78</v>
      </c>
      <c r="M26" s="185" t="s">
        <v>807</v>
      </c>
      <c r="N26" s="185">
        <v>4</v>
      </c>
      <c r="O26" s="185">
        <v>4</v>
      </c>
      <c r="P26" s="185">
        <v>2</v>
      </c>
      <c r="Q26" s="185">
        <v>5</v>
      </c>
      <c r="R26" s="185">
        <v>4</v>
      </c>
      <c r="S26" s="185">
        <v>4</v>
      </c>
      <c r="T26" s="185">
        <v>4</v>
      </c>
      <c r="U26" s="185">
        <v>4</v>
      </c>
      <c r="V26" s="185">
        <v>4</v>
      </c>
      <c r="W26" s="185">
        <v>4</v>
      </c>
      <c r="X26" s="185">
        <v>4</v>
      </c>
      <c r="Y26" s="185">
        <v>4</v>
      </c>
      <c r="Z26" s="185">
        <v>4</v>
      </c>
      <c r="AA26" s="185">
        <v>4</v>
      </c>
      <c r="AB26" s="185">
        <v>4</v>
      </c>
      <c r="AC26" s="185">
        <v>4</v>
      </c>
      <c r="AD26" s="185">
        <v>4</v>
      </c>
      <c r="AE26" s="185">
        <v>4</v>
      </c>
      <c r="AF26" s="185">
        <v>4</v>
      </c>
      <c r="AG26" s="185">
        <v>4</v>
      </c>
      <c r="AH26" s="185">
        <v>4</v>
      </c>
      <c r="AI26" s="185">
        <v>4</v>
      </c>
      <c r="AJ26" s="185">
        <v>4</v>
      </c>
      <c r="AK26" s="185">
        <v>4</v>
      </c>
      <c r="AL26" s="185">
        <v>4</v>
      </c>
      <c r="AM26" s="185">
        <v>4</v>
      </c>
      <c r="AN26" s="185">
        <v>4</v>
      </c>
      <c r="AO26" s="185">
        <v>4</v>
      </c>
      <c r="AP26" s="185">
        <v>4</v>
      </c>
      <c r="AQ26" s="185">
        <v>4</v>
      </c>
      <c r="AR26" s="185">
        <v>4</v>
      </c>
      <c r="AS26" s="185">
        <v>4</v>
      </c>
      <c r="AT26" s="185">
        <v>4</v>
      </c>
      <c r="AU26" s="185">
        <v>4</v>
      </c>
      <c r="AV26" s="185">
        <v>4</v>
      </c>
      <c r="AW26" s="185">
        <v>4</v>
      </c>
      <c r="AX26" s="185">
        <v>4</v>
      </c>
      <c r="AY26" s="185">
        <v>4</v>
      </c>
      <c r="AZ26" s="185">
        <v>4</v>
      </c>
      <c r="BA26" s="185">
        <v>4</v>
      </c>
      <c r="BB26" s="185">
        <v>4</v>
      </c>
      <c r="BC26" s="185">
        <v>4</v>
      </c>
      <c r="BD26" s="185">
        <v>4</v>
      </c>
      <c r="BE26" s="185">
        <v>4</v>
      </c>
      <c r="BF26" s="185" t="s">
        <v>77</v>
      </c>
      <c r="BG26" s="185"/>
      <c r="BH26" s="185" t="s">
        <v>808</v>
      </c>
      <c r="BI26" s="185" t="s">
        <v>78</v>
      </c>
      <c r="BJ26" s="185"/>
      <c r="BK26" s="185" t="s">
        <v>745</v>
      </c>
      <c r="BL26" s="185"/>
      <c r="BM26" s="185" t="s">
        <v>78</v>
      </c>
      <c r="BN26" s="185"/>
      <c r="BO26" s="185" t="s">
        <v>78</v>
      </c>
      <c r="BP26" s="185"/>
      <c r="BQ26" s="185" t="s">
        <v>78</v>
      </c>
      <c r="BR26" s="185"/>
      <c r="BS26" s="185" t="s">
        <v>78</v>
      </c>
      <c r="BT26" s="185"/>
      <c r="BU26" s="185">
        <v>4</v>
      </c>
      <c r="BV26" s="185">
        <v>4</v>
      </c>
      <c r="BW26" s="185">
        <v>4</v>
      </c>
      <c r="BX26" s="185">
        <v>4</v>
      </c>
      <c r="BY26" s="185">
        <v>4</v>
      </c>
      <c r="BZ26" s="185">
        <v>4</v>
      </c>
      <c r="CA26" s="185">
        <v>4</v>
      </c>
      <c r="CB26" s="185">
        <v>3</v>
      </c>
      <c r="CC26" s="185">
        <v>3</v>
      </c>
      <c r="CD26" s="185"/>
      <c r="CE26" s="185">
        <v>5</v>
      </c>
      <c r="CF26" s="185">
        <v>5</v>
      </c>
      <c r="CG26" s="185">
        <v>5</v>
      </c>
      <c r="CH26" s="185">
        <v>3</v>
      </c>
      <c r="CI26" s="185">
        <v>3</v>
      </c>
      <c r="CJ26" s="185">
        <v>2</v>
      </c>
      <c r="CK26" s="185">
        <v>2</v>
      </c>
      <c r="CL26" s="185">
        <v>4</v>
      </c>
      <c r="CM26" s="185">
        <v>4</v>
      </c>
      <c r="CN26" s="185"/>
      <c r="CO26" s="185">
        <v>1</v>
      </c>
      <c r="CP26" s="185">
        <v>1</v>
      </c>
      <c r="CQ26" s="185">
        <v>1</v>
      </c>
      <c r="CR26" s="185"/>
      <c r="CS26" s="185" t="s">
        <v>711</v>
      </c>
      <c r="CT26" s="185" t="s">
        <v>719</v>
      </c>
      <c r="CU26" s="185" t="s">
        <v>711</v>
      </c>
      <c r="CV26" s="185" t="s">
        <v>52</v>
      </c>
      <c r="CW26" s="185"/>
      <c r="CX26" s="185" t="s">
        <v>737</v>
      </c>
      <c r="CY26" s="185"/>
      <c r="CZ26" s="185" t="s">
        <v>751</v>
      </c>
      <c r="DA26" s="185"/>
      <c r="DB26" s="185" t="s">
        <v>542</v>
      </c>
      <c r="DC26" s="185"/>
    </row>
    <row r="27" spans="1:107" x14ac:dyDescent="0.25">
      <c r="A27" s="187" t="s">
        <v>809</v>
      </c>
      <c r="B27" s="185" t="s">
        <v>707</v>
      </c>
      <c r="C27" s="185" t="s">
        <v>716</v>
      </c>
      <c r="D27" s="185"/>
      <c r="E27" s="185"/>
      <c r="F27" s="185"/>
      <c r="G27" s="185"/>
      <c r="H27" s="185"/>
      <c r="I27" s="185"/>
      <c r="J27" s="185"/>
      <c r="K27" s="185"/>
      <c r="L27" s="185" t="s">
        <v>77</v>
      </c>
      <c r="M27" s="185"/>
      <c r="N27" s="185">
        <v>4</v>
      </c>
      <c r="O27" s="185">
        <v>3</v>
      </c>
      <c r="P27" s="185">
        <v>1</v>
      </c>
      <c r="Q27" s="185">
        <v>4</v>
      </c>
      <c r="R27" s="185">
        <v>4</v>
      </c>
      <c r="S27" s="185">
        <v>4</v>
      </c>
      <c r="T27" s="185">
        <v>4</v>
      </c>
      <c r="U27" s="185">
        <v>4</v>
      </c>
      <c r="V27" s="185">
        <v>4</v>
      </c>
      <c r="W27" s="185">
        <v>4</v>
      </c>
      <c r="X27" s="185">
        <v>4</v>
      </c>
      <c r="Y27" s="185">
        <v>4</v>
      </c>
      <c r="Z27" s="185">
        <v>4</v>
      </c>
      <c r="AA27" s="185">
        <v>4</v>
      </c>
      <c r="AB27" s="185">
        <v>4</v>
      </c>
      <c r="AC27" s="185">
        <v>4</v>
      </c>
      <c r="AD27" s="185">
        <v>4</v>
      </c>
      <c r="AE27" s="185">
        <v>4</v>
      </c>
      <c r="AF27" s="185">
        <v>4</v>
      </c>
      <c r="AG27" s="185">
        <v>4</v>
      </c>
      <c r="AH27" s="185">
        <v>4</v>
      </c>
      <c r="AI27" s="185">
        <v>4</v>
      </c>
      <c r="AJ27" s="185">
        <v>4</v>
      </c>
      <c r="AK27" s="185">
        <v>4</v>
      </c>
      <c r="AL27" s="185">
        <v>4</v>
      </c>
      <c r="AM27" s="185">
        <v>4</v>
      </c>
      <c r="AN27" s="185">
        <v>4</v>
      </c>
      <c r="AO27" s="185">
        <v>4</v>
      </c>
      <c r="AP27" s="185">
        <v>4</v>
      </c>
      <c r="AQ27" s="185">
        <v>4</v>
      </c>
      <c r="AR27" s="185">
        <v>4</v>
      </c>
      <c r="AS27" s="185">
        <v>4</v>
      </c>
      <c r="AT27" s="185">
        <v>4</v>
      </c>
      <c r="AU27" s="185">
        <v>4</v>
      </c>
      <c r="AV27" s="185">
        <v>4</v>
      </c>
      <c r="AW27" s="185">
        <v>4</v>
      </c>
      <c r="AX27" s="185">
        <v>4</v>
      </c>
      <c r="AY27" s="185">
        <v>4</v>
      </c>
      <c r="AZ27" s="185">
        <v>4</v>
      </c>
      <c r="BA27" s="185">
        <v>4</v>
      </c>
      <c r="BB27" s="185">
        <v>4</v>
      </c>
      <c r="BC27" s="185">
        <v>4</v>
      </c>
      <c r="BD27" s="185">
        <v>4</v>
      </c>
      <c r="BE27" s="185">
        <v>4</v>
      </c>
      <c r="BF27" s="185" t="s">
        <v>77</v>
      </c>
      <c r="BG27" s="185"/>
      <c r="BH27" s="185" t="s">
        <v>810</v>
      </c>
      <c r="BI27" s="185" t="s">
        <v>78</v>
      </c>
      <c r="BJ27" s="185"/>
      <c r="BK27" s="185" t="s">
        <v>740</v>
      </c>
      <c r="BL27" s="185"/>
      <c r="BM27" s="185" t="s">
        <v>78</v>
      </c>
      <c r="BN27" s="185"/>
      <c r="BO27" s="185" t="s">
        <v>78</v>
      </c>
      <c r="BP27" s="185"/>
      <c r="BQ27" s="185" t="s">
        <v>78</v>
      </c>
      <c r="BR27" s="185"/>
      <c r="BS27" s="185" t="s">
        <v>78</v>
      </c>
      <c r="BT27" s="185"/>
      <c r="BU27" s="185">
        <v>4</v>
      </c>
      <c r="BV27" s="185">
        <v>4</v>
      </c>
      <c r="BW27" s="185">
        <v>4</v>
      </c>
      <c r="BX27" s="185">
        <v>3</v>
      </c>
      <c r="BY27" s="185">
        <v>4</v>
      </c>
      <c r="BZ27" s="185">
        <v>4</v>
      </c>
      <c r="CA27" s="185">
        <v>3</v>
      </c>
      <c r="CB27" s="185">
        <v>3</v>
      </c>
      <c r="CC27" s="185">
        <v>3</v>
      </c>
      <c r="CD27" s="185" t="s">
        <v>811</v>
      </c>
      <c r="CE27" s="185">
        <v>4</v>
      </c>
      <c r="CF27" s="185">
        <v>4</v>
      </c>
      <c r="CG27" s="185">
        <v>4</v>
      </c>
      <c r="CH27" s="185">
        <v>3</v>
      </c>
      <c r="CI27" s="185">
        <v>4</v>
      </c>
      <c r="CJ27" s="185">
        <v>3</v>
      </c>
      <c r="CK27" s="185">
        <v>4</v>
      </c>
      <c r="CL27" s="185">
        <v>4</v>
      </c>
      <c r="CM27" s="185">
        <v>4</v>
      </c>
      <c r="CN27" s="185" t="s">
        <v>812</v>
      </c>
      <c r="CO27" s="185">
        <v>3</v>
      </c>
      <c r="CP27" s="185">
        <v>2</v>
      </c>
      <c r="CQ27" s="185">
        <v>2</v>
      </c>
      <c r="CR27" s="185" t="s">
        <v>813</v>
      </c>
      <c r="CS27" s="185" t="s">
        <v>728</v>
      </c>
      <c r="CT27" s="185" t="s">
        <v>711</v>
      </c>
      <c r="CU27" s="185" t="s">
        <v>728</v>
      </c>
      <c r="CV27" s="185" t="s">
        <v>52</v>
      </c>
      <c r="CW27" s="185"/>
      <c r="CX27" s="185" t="s">
        <v>748</v>
      </c>
      <c r="CY27" s="185"/>
      <c r="CZ27" s="185" t="s">
        <v>722</v>
      </c>
      <c r="DA27" s="185"/>
      <c r="DB27" s="185" t="s">
        <v>743</v>
      </c>
      <c r="DC27" s="185"/>
    </row>
    <row r="28" spans="1:107" x14ac:dyDescent="0.25">
      <c r="A28" s="187" t="s">
        <v>814</v>
      </c>
      <c r="B28" s="185" t="s">
        <v>707</v>
      </c>
      <c r="C28" s="185" t="s">
        <v>766</v>
      </c>
      <c r="D28" s="185"/>
      <c r="E28" s="185"/>
      <c r="F28" s="185"/>
      <c r="G28" s="185"/>
      <c r="H28" s="185"/>
      <c r="I28" s="185"/>
      <c r="J28" s="185"/>
      <c r="K28" s="185"/>
      <c r="L28" s="185" t="s">
        <v>78</v>
      </c>
      <c r="M28" s="185"/>
      <c r="N28" s="185">
        <v>2</v>
      </c>
      <c r="O28" s="185">
        <v>3</v>
      </c>
      <c r="P28" s="185">
        <v>2</v>
      </c>
      <c r="Q28" s="185">
        <v>3</v>
      </c>
      <c r="R28" s="185">
        <v>4</v>
      </c>
      <c r="S28" s="185">
        <v>3</v>
      </c>
      <c r="T28" s="185">
        <v>4</v>
      </c>
      <c r="U28" s="185">
        <v>4</v>
      </c>
      <c r="V28" s="185">
        <v>4</v>
      </c>
      <c r="W28" s="185">
        <v>2</v>
      </c>
      <c r="X28" s="185">
        <v>2</v>
      </c>
      <c r="Y28" s="185">
        <v>2</v>
      </c>
      <c r="Z28" s="185">
        <v>2</v>
      </c>
      <c r="AA28" s="185">
        <v>2</v>
      </c>
      <c r="AB28" s="185">
        <v>2</v>
      </c>
      <c r="AC28" s="185">
        <v>2</v>
      </c>
      <c r="AD28" s="185">
        <v>2</v>
      </c>
      <c r="AE28" s="185">
        <v>2</v>
      </c>
      <c r="AF28" s="185">
        <v>2</v>
      </c>
      <c r="AG28" s="185">
        <v>2</v>
      </c>
      <c r="AH28" s="185">
        <v>2</v>
      </c>
      <c r="AI28" s="185">
        <v>2</v>
      </c>
      <c r="AJ28" s="185">
        <v>2</v>
      </c>
      <c r="AK28" s="185">
        <v>2</v>
      </c>
      <c r="AL28" s="185">
        <v>2</v>
      </c>
      <c r="AM28" s="185">
        <v>2</v>
      </c>
      <c r="AN28" s="185">
        <v>2</v>
      </c>
      <c r="AO28" s="185">
        <v>2</v>
      </c>
      <c r="AP28" s="185">
        <v>2</v>
      </c>
      <c r="AQ28" s="185">
        <v>2</v>
      </c>
      <c r="AR28" s="185">
        <v>2</v>
      </c>
      <c r="AS28" s="185">
        <v>2</v>
      </c>
      <c r="AT28" s="185">
        <v>2</v>
      </c>
      <c r="AU28" s="185">
        <v>2</v>
      </c>
      <c r="AV28" s="185">
        <v>2</v>
      </c>
      <c r="AW28" s="185">
        <v>2</v>
      </c>
      <c r="AX28" s="185">
        <v>2</v>
      </c>
      <c r="AY28" s="185">
        <v>2</v>
      </c>
      <c r="AZ28" s="185">
        <v>2</v>
      </c>
      <c r="BA28" s="185">
        <v>2</v>
      </c>
      <c r="BB28" s="185">
        <v>2</v>
      </c>
      <c r="BC28" s="185">
        <v>2</v>
      </c>
      <c r="BD28" s="185">
        <v>2</v>
      </c>
      <c r="BE28" s="185">
        <v>2</v>
      </c>
      <c r="BF28" s="185" t="s">
        <v>78</v>
      </c>
      <c r="BG28" s="185"/>
      <c r="BH28" s="185" t="s">
        <v>815</v>
      </c>
      <c r="BI28" s="185" t="s">
        <v>78</v>
      </c>
      <c r="BJ28" s="185"/>
      <c r="BK28" s="185" t="s">
        <v>753</v>
      </c>
      <c r="BL28" s="185"/>
      <c r="BM28" s="185" t="s">
        <v>77</v>
      </c>
      <c r="BN28" s="185"/>
      <c r="BO28" s="185" t="s">
        <v>77</v>
      </c>
      <c r="BP28" s="185"/>
      <c r="BQ28" s="185" t="s">
        <v>78</v>
      </c>
      <c r="BR28" s="185"/>
      <c r="BS28" s="185" t="s">
        <v>78</v>
      </c>
      <c r="BT28" s="185"/>
      <c r="BU28" s="185">
        <v>4</v>
      </c>
      <c r="BV28" s="185">
        <v>4</v>
      </c>
      <c r="BW28" s="185">
        <v>4</v>
      </c>
      <c r="BX28" s="185">
        <v>4</v>
      </c>
      <c r="BY28" s="185">
        <v>4</v>
      </c>
      <c r="BZ28" s="185">
        <v>3</v>
      </c>
      <c r="CA28" s="185">
        <v>4</v>
      </c>
      <c r="CB28" s="185">
        <v>4</v>
      </c>
      <c r="CC28" s="185">
        <v>4</v>
      </c>
      <c r="CD28" s="185"/>
      <c r="CE28" s="185">
        <v>4</v>
      </c>
      <c r="CF28" s="185">
        <v>4</v>
      </c>
      <c r="CG28" s="185">
        <v>4</v>
      </c>
      <c r="CH28" s="185">
        <v>4</v>
      </c>
      <c r="CI28" s="185">
        <v>3</v>
      </c>
      <c r="CJ28" s="185">
        <v>1</v>
      </c>
      <c r="CK28" s="185">
        <v>4</v>
      </c>
      <c r="CL28" s="185">
        <v>4</v>
      </c>
      <c r="CM28" s="185">
        <v>4</v>
      </c>
      <c r="CN28" s="185"/>
      <c r="CO28" s="185">
        <v>4</v>
      </c>
      <c r="CP28" s="185">
        <v>4</v>
      </c>
      <c r="CQ28" s="185">
        <v>4</v>
      </c>
      <c r="CR28" s="185"/>
      <c r="CS28" s="185" t="s">
        <v>711</v>
      </c>
      <c r="CT28" s="185" t="s">
        <v>728</v>
      </c>
      <c r="CU28" s="185" t="s">
        <v>711</v>
      </c>
      <c r="CV28" s="185" t="s">
        <v>747</v>
      </c>
      <c r="CW28" s="185"/>
      <c r="CX28" s="185" t="s">
        <v>737</v>
      </c>
      <c r="CY28" s="185"/>
      <c r="CZ28" s="185" t="s">
        <v>751</v>
      </c>
      <c r="DA28" s="185"/>
      <c r="DB28" s="185" t="s">
        <v>723</v>
      </c>
      <c r="DC28" s="185"/>
    </row>
    <row r="29" spans="1:107" x14ac:dyDescent="0.25">
      <c r="A29" s="187" t="s">
        <v>816</v>
      </c>
      <c r="B29" s="185" t="s">
        <v>707</v>
      </c>
      <c r="C29" s="185" t="s">
        <v>766</v>
      </c>
      <c r="D29" s="185"/>
      <c r="E29" s="185"/>
      <c r="F29" s="185"/>
      <c r="G29" s="185"/>
      <c r="H29" s="185"/>
      <c r="I29" s="185"/>
      <c r="J29" s="185"/>
      <c r="K29" s="185"/>
      <c r="L29" s="185" t="s">
        <v>78</v>
      </c>
      <c r="M29" s="185" t="s">
        <v>817</v>
      </c>
      <c r="N29" s="185">
        <v>5</v>
      </c>
      <c r="O29" s="185">
        <v>3</v>
      </c>
      <c r="P29" s="185">
        <v>3</v>
      </c>
      <c r="Q29" s="185">
        <v>4</v>
      </c>
      <c r="R29" s="185">
        <v>3</v>
      </c>
      <c r="S29" s="185">
        <v>3</v>
      </c>
      <c r="T29" s="185">
        <v>3</v>
      </c>
      <c r="U29" s="185">
        <v>3</v>
      </c>
      <c r="V29" s="185">
        <v>3</v>
      </c>
      <c r="W29" s="185">
        <v>3</v>
      </c>
      <c r="X29" s="185">
        <v>3</v>
      </c>
      <c r="Y29" s="185">
        <v>3</v>
      </c>
      <c r="Z29" s="185">
        <v>3</v>
      </c>
      <c r="AA29" s="185">
        <v>3</v>
      </c>
      <c r="AB29" s="185">
        <v>3</v>
      </c>
      <c r="AC29" s="185">
        <v>3</v>
      </c>
      <c r="AD29" s="185">
        <v>3</v>
      </c>
      <c r="AE29" s="185">
        <v>3</v>
      </c>
      <c r="AF29" s="185">
        <v>3</v>
      </c>
      <c r="AG29" s="185">
        <v>3</v>
      </c>
      <c r="AH29" s="185">
        <v>3</v>
      </c>
      <c r="AI29" s="185">
        <v>3</v>
      </c>
      <c r="AJ29" s="185">
        <v>3</v>
      </c>
      <c r="AK29" s="185">
        <v>3</v>
      </c>
      <c r="AL29" s="185">
        <v>3</v>
      </c>
      <c r="AM29" s="185">
        <v>3</v>
      </c>
      <c r="AN29" s="185">
        <v>3</v>
      </c>
      <c r="AO29" s="185">
        <v>3</v>
      </c>
      <c r="AP29" s="185">
        <v>3</v>
      </c>
      <c r="AQ29" s="185">
        <v>3</v>
      </c>
      <c r="AR29" s="185">
        <v>3</v>
      </c>
      <c r="AS29" s="185">
        <v>3</v>
      </c>
      <c r="AT29" s="185">
        <v>3</v>
      </c>
      <c r="AU29" s="185">
        <v>3</v>
      </c>
      <c r="AV29" s="185">
        <v>3</v>
      </c>
      <c r="AW29" s="185">
        <v>3</v>
      </c>
      <c r="AX29" s="185">
        <v>3</v>
      </c>
      <c r="AY29" s="185">
        <v>3</v>
      </c>
      <c r="AZ29" s="185">
        <v>3</v>
      </c>
      <c r="BA29" s="185">
        <v>3</v>
      </c>
      <c r="BB29" s="185">
        <v>3</v>
      </c>
      <c r="BC29" s="185">
        <v>3</v>
      </c>
      <c r="BD29" s="185">
        <v>3</v>
      </c>
      <c r="BE29" s="185">
        <v>3</v>
      </c>
      <c r="BF29" s="185" t="s">
        <v>78</v>
      </c>
      <c r="BG29" s="185"/>
      <c r="BH29" s="185" t="s">
        <v>818</v>
      </c>
      <c r="BI29" s="185" t="s">
        <v>78</v>
      </c>
      <c r="BJ29" s="185"/>
      <c r="BK29" s="185" t="s">
        <v>819</v>
      </c>
      <c r="BL29" s="185"/>
      <c r="BM29" s="185" t="s">
        <v>78</v>
      </c>
      <c r="BN29" s="185"/>
      <c r="BO29" s="185" t="s">
        <v>78</v>
      </c>
      <c r="BP29" s="185"/>
      <c r="BQ29" s="185" t="s">
        <v>78</v>
      </c>
      <c r="BR29" s="185"/>
      <c r="BS29" s="185" t="s">
        <v>78</v>
      </c>
      <c r="BT29" s="185"/>
      <c r="BU29" s="185">
        <v>5</v>
      </c>
      <c r="BV29" s="185">
        <v>5</v>
      </c>
      <c r="BW29" s="185">
        <v>5</v>
      </c>
      <c r="BX29" s="185">
        <v>5</v>
      </c>
      <c r="BY29" s="185">
        <v>5</v>
      </c>
      <c r="BZ29" s="185">
        <v>5</v>
      </c>
      <c r="CA29" s="185">
        <v>5</v>
      </c>
      <c r="CB29" s="185">
        <v>5</v>
      </c>
      <c r="CC29" s="185">
        <v>5</v>
      </c>
      <c r="CD29" s="185"/>
      <c r="CE29" s="185">
        <v>3</v>
      </c>
      <c r="CF29" s="185">
        <v>3</v>
      </c>
      <c r="CG29" s="185">
        <v>3</v>
      </c>
      <c r="CH29" s="185">
        <v>3</v>
      </c>
      <c r="CI29" s="185">
        <v>3</v>
      </c>
      <c r="CJ29" s="185">
        <v>3</v>
      </c>
      <c r="CK29" s="185">
        <v>3</v>
      </c>
      <c r="CL29" s="185">
        <v>3</v>
      </c>
      <c r="CM29" s="185">
        <v>3</v>
      </c>
      <c r="CN29" s="185"/>
      <c r="CO29" s="185">
        <v>2</v>
      </c>
      <c r="CP29" s="185">
        <v>2</v>
      </c>
      <c r="CQ29" s="185">
        <v>2</v>
      </c>
      <c r="CR29" s="185"/>
      <c r="CS29" s="185" t="s">
        <v>711</v>
      </c>
      <c r="CT29" s="185" t="s">
        <v>719</v>
      </c>
      <c r="CU29" s="185" t="s">
        <v>728</v>
      </c>
      <c r="CV29" s="185" t="s">
        <v>820</v>
      </c>
      <c r="CW29" s="185"/>
      <c r="CX29" s="185" t="s">
        <v>821</v>
      </c>
      <c r="CY29" s="185"/>
      <c r="CZ29" s="185" t="s">
        <v>751</v>
      </c>
      <c r="DA29" s="185"/>
      <c r="DB29" s="185" t="s">
        <v>723</v>
      </c>
      <c r="DC29" s="185"/>
    </row>
    <row r="30" spans="1:107" x14ac:dyDescent="0.25">
      <c r="A30" s="187" t="s">
        <v>822</v>
      </c>
      <c r="B30" s="185" t="s">
        <v>707</v>
      </c>
      <c r="C30" s="185" t="s">
        <v>725</v>
      </c>
      <c r="D30" s="185"/>
      <c r="E30" s="185"/>
      <c r="F30" s="185"/>
      <c r="G30" s="185"/>
      <c r="H30" s="185"/>
      <c r="I30" s="185"/>
      <c r="J30" s="185"/>
      <c r="K30" s="185"/>
      <c r="L30" s="185" t="s">
        <v>78</v>
      </c>
      <c r="M30" s="185" t="s">
        <v>823</v>
      </c>
      <c r="N30" s="185">
        <v>5</v>
      </c>
      <c r="O30" s="185">
        <v>5</v>
      </c>
      <c r="P30" s="185">
        <v>5</v>
      </c>
      <c r="Q30" s="185">
        <v>5</v>
      </c>
      <c r="R30" s="185">
        <v>5</v>
      </c>
      <c r="S30" s="185">
        <v>5</v>
      </c>
      <c r="T30" s="185">
        <v>5</v>
      </c>
      <c r="U30" s="185">
        <v>5</v>
      </c>
      <c r="V30" s="185">
        <v>5</v>
      </c>
      <c r="W30" s="185">
        <v>5</v>
      </c>
      <c r="X30" s="185">
        <v>5</v>
      </c>
      <c r="Y30" s="185">
        <v>5</v>
      </c>
      <c r="Z30" s="185">
        <v>5</v>
      </c>
      <c r="AA30" s="185">
        <v>5</v>
      </c>
      <c r="AB30" s="185">
        <v>5</v>
      </c>
      <c r="AC30" s="185">
        <v>5</v>
      </c>
      <c r="AD30" s="185">
        <v>5</v>
      </c>
      <c r="AE30" s="185">
        <v>5</v>
      </c>
      <c r="AF30" s="185">
        <v>5</v>
      </c>
      <c r="AG30" s="185">
        <v>5</v>
      </c>
      <c r="AH30" s="185">
        <v>5</v>
      </c>
      <c r="AI30" s="185">
        <v>5</v>
      </c>
      <c r="AJ30" s="185">
        <v>5</v>
      </c>
      <c r="AK30" s="185">
        <v>5</v>
      </c>
      <c r="AL30" s="185">
        <v>5</v>
      </c>
      <c r="AM30" s="185">
        <v>5</v>
      </c>
      <c r="AN30" s="185">
        <v>5</v>
      </c>
      <c r="AO30" s="185">
        <v>5</v>
      </c>
      <c r="AP30" s="185">
        <v>5</v>
      </c>
      <c r="AQ30" s="185">
        <v>5</v>
      </c>
      <c r="AR30" s="185">
        <v>5</v>
      </c>
      <c r="AS30" s="185">
        <v>5</v>
      </c>
      <c r="AT30" s="185">
        <v>5</v>
      </c>
      <c r="AU30" s="185">
        <v>5</v>
      </c>
      <c r="AV30" s="185">
        <v>5</v>
      </c>
      <c r="AW30" s="185">
        <v>5</v>
      </c>
      <c r="AX30" s="185">
        <v>5</v>
      </c>
      <c r="AY30" s="185">
        <v>5</v>
      </c>
      <c r="AZ30" s="185">
        <v>5</v>
      </c>
      <c r="BA30" s="185">
        <v>5</v>
      </c>
      <c r="BB30" s="185">
        <v>5</v>
      </c>
      <c r="BC30" s="185">
        <v>5</v>
      </c>
      <c r="BD30" s="185">
        <v>5</v>
      </c>
      <c r="BE30" s="185">
        <v>5</v>
      </c>
      <c r="BF30" s="185" t="s">
        <v>77</v>
      </c>
      <c r="BG30" s="185"/>
      <c r="BH30" s="185" t="s">
        <v>824</v>
      </c>
      <c r="BI30" s="185" t="s">
        <v>78</v>
      </c>
      <c r="BJ30" s="185"/>
      <c r="BK30" s="185" t="s">
        <v>718</v>
      </c>
      <c r="BL30" s="185"/>
      <c r="BM30" s="185" t="s">
        <v>78</v>
      </c>
      <c r="BN30" s="185"/>
      <c r="BO30" s="185" t="s">
        <v>78</v>
      </c>
      <c r="BP30" s="185"/>
      <c r="BQ30" s="185" t="s">
        <v>78</v>
      </c>
      <c r="BR30" s="185"/>
      <c r="BS30" s="185" t="s">
        <v>78</v>
      </c>
      <c r="BT30" s="185"/>
      <c r="BU30" s="185">
        <v>5</v>
      </c>
      <c r="BV30" s="185">
        <v>4</v>
      </c>
      <c r="BW30" s="185">
        <v>5</v>
      </c>
      <c r="BX30" s="185">
        <v>4</v>
      </c>
      <c r="BY30" s="185">
        <v>4</v>
      </c>
      <c r="BZ30" s="185">
        <v>3</v>
      </c>
      <c r="CA30" s="185">
        <v>2</v>
      </c>
      <c r="CB30" s="185">
        <v>2</v>
      </c>
      <c r="CC30" s="185">
        <v>2</v>
      </c>
      <c r="CD30" s="185"/>
      <c r="CE30" s="185">
        <v>5</v>
      </c>
      <c r="CF30" s="185">
        <v>5</v>
      </c>
      <c r="CG30" s="185">
        <v>5</v>
      </c>
      <c r="CH30" s="185">
        <v>5</v>
      </c>
      <c r="CI30" s="185">
        <v>3</v>
      </c>
      <c r="CJ30" s="185">
        <v>3</v>
      </c>
      <c r="CK30" s="185">
        <v>5</v>
      </c>
      <c r="CL30" s="185">
        <v>5</v>
      </c>
      <c r="CM30" s="185">
        <v>5</v>
      </c>
      <c r="CN30" s="185"/>
      <c r="CO30" s="185">
        <v>5</v>
      </c>
      <c r="CP30" s="185">
        <v>5</v>
      </c>
      <c r="CQ30" s="185">
        <v>2</v>
      </c>
      <c r="CR30" s="185"/>
      <c r="CS30" s="185" t="s">
        <v>728</v>
      </c>
      <c r="CT30" s="185" t="s">
        <v>711</v>
      </c>
      <c r="CU30" s="185" t="s">
        <v>719</v>
      </c>
      <c r="CV30" s="185" t="s">
        <v>754</v>
      </c>
      <c r="CW30" s="185"/>
      <c r="CX30" s="185" t="s">
        <v>748</v>
      </c>
      <c r="CY30" s="185"/>
      <c r="CZ30" s="185" t="s">
        <v>751</v>
      </c>
      <c r="DA30" s="185"/>
      <c r="DB30" s="185" t="s">
        <v>743</v>
      </c>
      <c r="DC30" s="185"/>
    </row>
    <row r="31" spans="1:107" x14ac:dyDescent="0.25">
      <c r="A31" s="187" t="s">
        <v>825</v>
      </c>
      <c r="B31" s="185" t="s">
        <v>707</v>
      </c>
      <c r="C31" s="185" t="s">
        <v>755</v>
      </c>
      <c r="D31" s="185"/>
      <c r="E31" s="185"/>
      <c r="F31" s="185"/>
      <c r="G31" s="185"/>
      <c r="H31" s="185"/>
      <c r="I31" s="185"/>
      <c r="J31" s="185"/>
      <c r="K31" s="185"/>
      <c r="L31" s="185" t="s">
        <v>77</v>
      </c>
      <c r="M31" s="185"/>
      <c r="N31" s="185">
        <v>5</v>
      </c>
      <c r="O31" s="185">
        <v>5</v>
      </c>
      <c r="P31" s="185">
        <v>3</v>
      </c>
      <c r="Q31" s="185">
        <v>5</v>
      </c>
      <c r="R31" s="185">
        <v>3</v>
      </c>
      <c r="S31" s="185">
        <v>3</v>
      </c>
      <c r="T31" s="185">
        <v>4</v>
      </c>
      <c r="U31" s="185">
        <v>4</v>
      </c>
      <c r="V31" s="185">
        <v>3</v>
      </c>
      <c r="W31" s="185">
        <v>4</v>
      </c>
      <c r="X31" s="185">
        <v>3</v>
      </c>
      <c r="Y31" s="185">
        <v>4</v>
      </c>
      <c r="Z31" s="185">
        <v>4</v>
      </c>
      <c r="AA31" s="185">
        <v>4</v>
      </c>
      <c r="AB31" s="185">
        <v>4</v>
      </c>
      <c r="AC31" s="185">
        <v>4</v>
      </c>
      <c r="AD31" s="185">
        <v>4</v>
      </c>
      <c r="AE31" s="185">
        <v>3</v>
      </c>
      <c r="AF31" s="185">
        <v>3</v>
      </c>
      <c r="AG31" s="185">
        <v>4</v>
      </c>
      <c r="AH31" s="185">
        <v>4</v>
      </c>
      <c r="AI31" s="185">
        <v>4</v>
      </c>
      <c r="AJ31" s="185">
        <v>4</v>
      </c>
      <c r="AK31" s="185">
        <v>4</v>
      </c>
      <c r="AL31" s="185">
        <v>3</v>
      </c>
      <c r="AM31" s="185">
        <v>4</v>
      </c>
      <c r="AN31" s="185">
        <v>4</v>
      </c>
      <c r="AO31" s="185">
        <v>4</v>
      </c>
      <c r="AP31" s="185">
        <v>4</v>
      </c>
      <c r="AQ31" s="185">
        <v>3</v>
      </c>
      <c r="AR31" s="185">
        <v>4</v>
      </c>
      <c r="AS31" s="185">
        <v>4</v>
      </c>
      <c r="AT31" s="185">
        <v>4</v>
      </c>
      <c r="AU31" s="185">
        <v>4</v>
      </c>
      <c r="AV31" s="185">
        <v>3</v>
      </c>
      <c r="AW31" s="185">
        <v>3</v>
      </c>
      <c r="AX31" s="185">
        <v>3</v>
      </c>
      <c r="AY31" s="185">
        <v>4</v>
      </c>
      <c r="AZ31" s="185">
        <v>4</v>
      </c>
      <c r="BA31" s="185">
        <v>4</v>
      </c>
      <c r="BB31" s="185">
        <v>4</v>
      </c>
      <c r="BC31" s="185">
        <v>4</v>
      </c>
      <c r="BD31" s="185">
        <v>4</v>
      </c>
      <c r="BE31" s="185">
        <v>3</v>
      </c>
      <c r="BF31" s="185" t="s">
        <v>78</v>
      </c>
      <c r="BG31" s="185"/>
      <c r="BH31" s="185" t="s">
        <v>826</v>
      </c>
      <c r="BI31" s="185" t="s">
        <v>78</v>
      </c>
      <c r="BJ31" s="185"/>
      <c r="BK31" s="185" t="s">
        <v>753</v>
      </c>
      <c r="BL31" s="185"/>
      <c r="BM31" s="185" t="s">
        <v>77</v>
      </c>
      <c r="BN31" s="185"/>
      <c r="BO31" s="185" t="s">
        <v>77</v>
      </c>
      <c r="BP31" s="185"/>
      <c r="BQ31" s="185" t="s">
        <v>78</v>
      </c>
      <c r="BR31" s="185"/>
      <c r="BS31" s="185" t="s">
        <v>78</v>
      </c>
      <c r="BT31" s="185"/>
      <c r="BU31" s="185">
        <v>4</v>
      </c>
      <c r="BV31" s="185">
        <v>3</v>
      </c>
      <c r="BW31" s="185">
        <v>5</v>
      </c>
      <c r="BX31" s="185">
        <v>4</v>
      </c>
      <c r="BY31" s="185">
        <v>4</v>
      </c>
      <c r="BZ31" s="185">
        <v>4</v>
      </c>
      <c r="CA31" s="185">
        <v>3</v>
      </c>
      <c r="CB31" s="185">
        <v>3</v>
      </c>
      <c r="CC31" s="185">
        <v>3</v>
      </c>
      <c r="CD31" s="185"/>
      <c r="CE31" s="185">
        <v>4</v>
      </c>
      <c r="CF31" s="185">
        <v>4</v>
      </c>
      <c r="CG31" s="185">
        <v>4</v>
      </c>
      <c r="CH31" s="185">
        <v>1</v>
      </c>
      <c r="CI31" s="185">
        <v>1</v>
      </c>
      <c r="CJ31" s="185">
        <v>3</v>
      </c>
      <c r="CK31" s="185">
        <v>3</v>
      </c>
      <c r="CL31" s="185">
        <v>4</v>
      </c>
      <c r="CM31" s="185">
        <v>4</v>
      </c>
      <c r="CN31" s="185"/>
      <c r="CO31" s="185">
        <v>4</v>
      </c>
      <c r="CP31" s="185">
        <v>4</v>
      </c>
      <c r="CQ31" s="185">
        <v>3</v>
      </c>
      <c r="CR31" s="185"/>
      <c r="CS31" s="185" t="s">
        <v>711</v>
      </c>
      <c r="CT31" s="185" t="s">
        <v>719</v>
      </c>
      <c r="CU31" s="185" t="s">
        <v>728</v>
      </c>
      <c r="CV31" s="185" t="s">
        <v>754</v>
      </c>
      <c r="CW31" s="185"/>
      <c r="CX31" s="185" t="s">
        <v>748</v>
      </c>
      <c r="CY31" s="185"/>
      <c r="CZ31" s="185" t="s">
        <v>722</v>
      </c>
      <c r="DA31" s="185"/>
      <c r="DB31" s="185" t="s">
        <v>743</v>
      </c>
      <c r="DC31" s="185"/>
    </row>
    <row r="32" spans="1:107" x14ac:dyDescent="0.25">
      <c r="A32" s="187" t="s">
        <v>827</v>
      </c>
      <c r="B32" s="185" t="s">
        <v>477</v>
      </c>
      <c r="C32" s="185" t="s">
        <v>755</v>
      </c>
      <c r="D32" s="185"/>
      <c r="E32" s="185"/>
      <c r="F32" s="185"/>
      <c r="G32" s="185"/>
      <c r="H32" s="185"/>
      <c r="I32" s="185"/>
      <c r="J32" s="185"/>
      <c r="K32" s="185"/>
      <c r="L32" s="185" t="s">
        <v>77</v>
      </c>
      <c r="M32" s="185"/>
      <c r="N32" s="185">
        <v>4</v>
      </c>
      <c r="O32" s="185">
        <v>2</v>
      </c>
      <c r="P32" s="185">
        <v>2</v>
      </c>
      <c r="Q32" s="185">
        <v>5</v>
      </c>
      <c r="R32" s="185">
        <v>3</v>
      </c>
      <c r="S32" s="185">
        <v>4</v>
      </c>
      <c r="T32" s="185">
        <v>4</v>
      </c>
      <c r="U32" s="185">
        <v>4</v>
      </c>
      <c r="V32" s="185">
        <v>4</v>
      </c>
      <c r="W32" s="185">
        <v>5</v>
      </c>
      <c r="X32" s="185">
        <v>3</v>
      </c>
      <c r="Y32" s="185">
        <v>4</v>
      </c>
      <c r="Z32" s="185">
        <v>4</v>
      </c>
      <c r="AA32" s="185">
        <v>4</v>
      </c>
      <c r="AB32" s="185">
        <v>4</v>
      </c>
      <c r="AC32" s="185">
        <v>4</v>
      </c>
      <c r="AD32" s="185">
        <v>3</v>
      </c>
      <c r="AE32" s="185">
        <v>4</v>
      </c>
      <c r="AF32" s="185">
        <v>4</v>
      </c>
      <c r="AG32" s="185">
        <v>3</v>
      </c>
      <c r="AH32" s="185">
        <v>3</v>
      </c>
      <c r="AI32" s="185">
        <v>4</v>
      </c>
      <c r="AJ32" s="185">
        <v>4</v>
      </c>
      <c r="AK32" s="185">
        <v>4</v>
      </c>
      <c r="AL32" s="185">
        <v>4</v>
      </c>
      <c r="AM32" s="185">
        <v>5</v>
      </c>
      <c r="AN32" s="185">
        <v>5</v>
      </c>
      <c r="AO32" s="185">
        <v>5</v>
      </c>
      <c r="AP32" s="185">
        <v>5</v>
      </c>
      <c r="AQ32" s="185">
        <v>4</v>
      </c>
      <c r="AR32" s="185">
        <v>4</v>
      </c>
      <c r="AS32" s="185">
        <v>4</v>
      </c>
      <c r="AT32" s="185">
        <v>5</v>
      </c>
      <c r="AU32" s="185">
        <v>5</v>
      </c>
      <c r="AV32" s="185">
        <v>4</v>
      </c>
      <c r="AW32" s="185">
        <v>4</v>
      </c>
      <c r="AX32" s="185">
        <v>4</v>
      </c>
      <c r="AY32" s="185">
        <v>4</v>
      </c>
      <c r="AZ32" s="185">
        <v>4</v>
      </c>
      <c r="BA32" s="185">
        <v>4</v>
      </c>
      <c r="BB32" s="185">
        <v>4</v>
      </c>
      <c r="BC32" s="185">
        <v>4</v>
      </c>
      <c r="BD32" s="185">
        <v>4</v>
      </c>
      <c r="BE32" s="185">
        <v>4</v>
      </c>
      <c r="BF32" s="185" t="s">
        <v>78</v>
      </c>
      <c r="BG32" s="185"/>
      <c r="BH32" s="185" t="s">
        <v>828</v>
      </c>
      <c r="BI32" s="185" t="s">
        <v>78</v>
      </c>
      <c r="BJ32" s="185"/>
      <c r="BK32" s="185" t="s">
        <v>745</v>
      </c>
      <c r="BL32" s="185"/>
      <c r="BM32" s="185" t="s">
        <v>78</v>
      </c>
      <c r="BN32" s="185"/>
      <c r="BO32" s="185" t="s">
        <v>78</v>
      </c>
      <c r="BP32" s="185"/>
      <c r="BQ32" s="185" t="s">
        <v>77</v>
      </c>
      <c r="BR32" s="185"/>
      <c r="BS32" s="185" t="s">
        <v>77</v>
      </c>
      <c r="BT32" s="185"/>
      <c r="BU32" s="185">
        <v>4</v>
      </c>
      <c r="BV32" s="185">
        <v>4</v>
      </c>
      <c r="BW32" s="185">
        <v>4</v>
      </c>
      <c r="BX32" s="185">
        <v>3</v>
      </c>
      <c r="BY32" s="185">
        <v>4</v>
      </c>
      <c r="BZ32" s="185">
        <v>4</v>
      </c>
      <c r="CA32" s="185">
        <v>3</v>
      </c>
      <c r="CB32" s="185">
        <v>3</v>
      </c>
      <c r="CC32" s="185">
        <v>3</v>
      </c>
      <c r="CD32" s="185"/>
      <c r="CE32" s="185">
        <v>3</v>
      </c>
      <c r="CF32" s="185">
        <v>3</v>
      </c>
      <c r="CG32" s="185">
        <v>3</v>
      </c>
      <c r="CH32" s="185">
        <v>3</v>
      </c>
      <c r="CI32" s="185">
        <v>3</v>
      </c>
      <c r="CJ32" s="185">
        <v>1</v>
      </c>
      <c r="CK32" s="185">
        <v>3</v>
      </c>
      <c r="CL32" s="185">
        <v>3</v>
      </c>
      <c r="CM32" s="185">
        <v>4</v>
      </c>
      <c r="CN32" s="185"/>
      <c r="CO32" s="185">
        <v>3</v>
      </c>
      <c r="CP32" s="185">
        <v>3</v>
      </c>
      <c r="CQ32" s="185">
        <v>1</v>
      </c>
      <c r="CR32" s="185"/>
      <c r="CS32" s="185" t="s">
        <v>728</v>
      </c>
      <c r="CT32" s="185" t="s">
        <v>719</v>
      </c>
      <c r="CU32" s="185" t="s">
        <v>711</v>
      </c>
      <c r="CV32" s="185" t="s">
        <v>829</v>
      </c>
      <c r="CW32" s="185"/>
      <c r="CX32" s="185" t="s">
        <v>748</v>
      </c>
      <c r="CY32" s="185"/>
      <c r="CZ32" s="185" t="s">
        <v>722</v>
      </c>
      <c r="DA32" s="185"/>
      <c r="DB32" s="185" t="s">
        <v>542</v>
      </c>
      <c r="DC32" s="185"/>
    </row>
    <row r="33" spans="1:107" x14ac:dyDescent="0.25">
      <c r="A33" s="187">
        <v>45359.948819444442</v>
      </c>
      <c r="B33" s="185" t="s">
        <v>707</v>
      </c>
      <c r="C33" s="185" t="s">
        <v>716</v>
      </c>
      <c r="D33" s="185"/>
      <c r="E33" s="185"/>
      <c r="F33" s="185"/>
      <c r="G33" s="185"/>
      <c r="H33" s="185"/>
      <c r="I33" s="185"/>
      <c r="J33" s="185"/>
      <c r="K33" s="185"/>
      <c r="L33" s="185" t="s">
        <v>78</v>
      </c>
      <c r="M33" s="185" t="s">
        <v>830</v>
      </c>
      <c r="N33" s="185">
        <v>5</v>
      </c>
      <c r="O33" s="185">
        <v>3</v>
      </c>
      <c r="P33" s="185">
        <v>3</v>
      </c>
      <c r="Q33" s="185">
        <v>5</v>
      </c>
      <c r="R33" s="185">
        <v>3</v>
      </c>
      <c r="S33" s="185">
        <v>3</v>
      </c>
      <c r="T33" s="185">
        <v>3</v>
      </c>
      <c r="U33" s="185">
        <v>3</v>
      </c>
      <c r="V33" s="185">
        <v>3</v>
      </c>
      <c r="W33" s="185">
        <v>3</v>
      </c>
      <c r="X33" s="185">
        <v>3</v>
      </c>
      <c r="Y33" s="185">
        <v>3</v>
      </c>
      <c r="Z33" s="185">
        <v>3</v>
      </c>
      <c r="AA33" s="185">
        <v>3</v>
      </c>
      <c r="AB33" s="185">
        <v>3</v>
      </c>
      <c r="AC33" s="185">
        <v>3</v>
      </c>
      <c r="AD33" s="185">
        <v>3</v>
      </c>
      <c r="AE33" s="185">
        <v>3</v>
      </c>
      <c r="AF33" s="185">
        <v>3</v>
      </c>
      <c r="AG33" s="185">
        <v>3</v>
      </c>
      <c r="AH33" s="185">
        <v>3</v>
      </c>
      <c r="AI33" s="185">
        <v>3</v>
      </c>
      <c r="AJ33" s="185">
        <v>3</v>
      </c>
      <c r="AK33" s="185">
        <v>3</v>
      </c>
      <c r="AL33" s="185">
        <v>3</v>
      </c>
      <c r="AM33" s="185">
        <v>3</v>
      </c>
      <c r="AN33" s="185">
        <v>3</v>
      </c>
      <c r="AO33" s="185">
        <v>3</v>
      </c>
      <c r="AP33" s="185">
        <v>3</v>
      </c>
      <c r="AQ33" s="185">
        <v>3</v>
      </c>
      <c r="AR33" s="185">
        <v>3</v>
      </c>
      <c r="AS33" s="185">
        <v>3</v>
      </c>
      <c r="AT33" s="185">
        <v>3</v>
      </c>
      <c r="AU33" s="185">
        <v>3</v>
      </c>
      <c r="AV33" s="185">
        <v>3</v>
      </c>
      <c r="AW33" s="185">
        <v>3</v>
      </c>
      <c r="AX33" s="185">
        <v>3</v>
      </c>
      <c r="AY33" s="185">
        <v>3</v>
      </c>
      <c r="AZ33" s="185">
        <v>3</v>
      </c>
      <c r="BA33" s="185">
        <v>3</v>
      </c>
      <c r="BB33" s="185">
        <v>3</v>
      </c>
      <c r="BC33" s="185">
        <v>3</v>
      </c>
      <c r="BD33" s="185">
        <v>3</v>
      </c>
      <c r="BE33" s="185">
        <v>3</v>
      </c>
      <c r="BF33" s="185" t="s">
        <v>78</v>
      </c>
      <c r="BG33" s="185"/>
      <c r="BH33" s="185" t="s">
        <v>831</v>
      </c>
      <c r="BI33" s="185" t="s">
        <v>77</v>
      </c>
      <c r="BJ33" s="185"/>
      <c r="BK33" s="185" t="s">
        <v>802</v>
      </c>
      <c r="BL33" s="185"/>
      <c r="BM33" s="185" t="s">
        <v>78</v>
      </c>
      <c r="BN33" s="185" t="s">
        <v>832</v>
      </c>
      <c r="BO33" s="185" t="s">
        <v>77</v>
      </c>
      <c r="BP33" s="185"/>
      <c r="BQ33" s="185" t="s">
        <v>77</v>
      </c>
      <c r="BR33" s="185"/>
      <c r="BS33" s="185" t="s">
        <v>78</v>
      </c>
      <c r="BT33" s="185"/>
      <c r="BU33" s="185">
        <v>3</v>
      </c>
      <c r="BV33" s="185">
        <v>3</v>
      </c>
      <c r="BW33" s="185">
        <v>3</v>
      </c>
      <c r="BX33" s="185">
        <v>3</v>
      </c>
      <c r="BY33" s="185">
        <v>3</v>
      </c>
      <c r="BZ33" s="185">
        <v>3</v>
      </c>
      <c r="CA33" s="185">
        <v>3</v>
      </c>
      <c r="CB33" s="185">
        <v>3</v>
      </c>
      <c r="CC33" s="185">
        <v>3</v>
      </c>
      <c r="CD33" s="185"/>
      <c r="CE33" s="185">
        <v>4</v>
      </c>
      <c r="CF33" s="185">
        <v>4</v>
      </c>
      <c r="CG33" s="185">
        <v>4</v>
      </c>
      <c r="CH33" s="185">
        <v>4</v>
      </c>
      <c r="CI33" s="185">
        <v>4</v>
      </c>
      <c r="CJ33" s="185">
        <v>4</v>
      </c>
      <c r="CK33" s="185">
        <v>5</v>
      </c>
      <c r="CL33" s="185">
        <v>4</v>
      </c>
      <c r="CM33" s="185">
        <v>5</v>
      </c>
      <c r="CN33" s="185"/>
      <c r="CO33" s="185">
        <v>3</v>
      </c>
      <c r="CP33" s="185">
        <v>3</v>
      </c>
      <c r="CQ33" s="185">
        <v>5</v>
      </c>
      <c r="CR33" s="185"/>
      <c r="CS33" s="185" t="s">
        <v>711</v>
      </c>
      <c r="CT33" s="185" t="s">
        <v>728</v>
      </c>
      <c r="CU33" s="185" t="s">
        <v>711</v>
      </c>
      <c r="CV33" s="185" t="s">
        <v>759</v>
      </c>
      <c r="CW33" s="185"/>
      <c r="CX33" s="185" t="s">
        <v>773</v>
      </c>
      <c r="CY33" s="185"/>
      <c r="CZ33" s="185" t="s">
        <v>751</v>
      </c>
      <c r="DA33" s="185"/>
      <c r="DB33" s="185" t="s">
        <v>743</v>
      </c>
      <c r="DC33" s="185"/>
    </row>
    <row r="34" spans="1:107" x14ac:dyDescent="0.25">
      <c r="A34" s="187">
        <v>45331.442337962966</v>
      </c>
      <c r="B34" s="185" t="s">
        <v>707</v>
      </c>
      <c r="C34" s="185" t="s">
        <v>716</v>
      </c>
      <c r="D34" s="185"/>
      <c r="E34" s="185"/>
      <c r="F34" s="185"/>
      <c r="G34" s="185"/>
      <c r="H34" s="185"/>
      <c r="I34" s="185"/>
      <c r="J34" s="185"/>
      <c r="K34" s="185"/>
      <c r="L34" s="185" t="s">
        <v>78</v>
      </c>
      <c r="M34" s="185" t="s">
        <v>833</v>
      </c>
      <c r="N34" s="185">
        <v>4</v>
      </c>
      <c r="O34" s="185">
        <v>2</v>
      </c>
      <c r="P34" s="185">
        <v>2</v>
      </c>
      <c r="Q34" s="185">
        <v>2</v>
      </c>
      <c r="R34" s="185">
        <v>2</v>
      </c>
      <c r="S34" s="185">
        <v>2</v>
      </c>
      <c r="T34" s="185">
        <v>2</v>
      </c>
      <c r="U34" s="185">
        <v>2</v>
      </c>
      <c r="V34" s="185">
        <v>2</v>
      </c>
      <c r="W34" s="185">
        <v>2</v>
      </c>
      <c r="X34" s="185">
        <v>2</v>
      </c>
      <c r="Y34" s="185">
        <v>2</v>
      </c>
      <c r="Z34" s="185">
        <v>2</v>
      </c>
      <c r="AA34" s="185">
        <v>2</v>
      </c>
      <c r="AB34" s="185">
        <v>2</v>
      </c>
      <c r="AC34" s="185">
        <v>2</v>
      </c>
      <c r="AD34" s="185">
        <v>2</v>
      </c>
      <c r="AE34" s="185">
        <v>2</v>
      </c>
      <c r="AF34" s="185">
        <v>2</v>
      </c>
      <c r="AG34" s="185">
        <v>2</v>
      </c>
      <c r="AH34" s="185">
        <v>2</v>
      </c>
      <c r="AI34" s="185">
        <v>2</v>
      </c>
      <c r="AJ34" s="185">
        <v>2</v>
      </c>
      <c r="AK34" s="185">
        <v>2</v>
      </c>
      <c r="AL34" s="185">
        <v>2</v>
      </c>
      <c r="AM34" s="185">
        <v>2</v>
      </c>
      <c r="AN34" s="185">
        <v>2</v>
      </c>
      <c r="AO34" s="185">
        <v>2</v>
      </c>
      <c r="AP34" s="185">
        <v>2</v>
      </c>
      <c r="AQ34" s="185">
        <v>2</v>
      </c>
      <c r="AR34" s="185">
        <v>2</v>
      </c>
      <c r="AS34" s="185">
        <v>2</v>
      </c>
      <c r="AT34" s="185">
        <v>2</v>
      </c>
      <c r="AU34" s="185">
        <v>2</v>
      </c>
      <c r="AV34" s="185">
        <v>2</v>
      </c>
      <c r="AW34" s="185">
        <v>2</v>
      </c>
      <c r="AX34" s="185">
        <v>2</v>
      </c>
      <c r="AY34" s="185">
        <v>2</v>
      </c>
      <c r="AZ34" s="185">
        <v>2</v>
      </c>
      <c r="BA34" s="185">
        <v>2</v>
      </c>
      <c r="BB34" s="185">
        <v>2</v>
      </c>
      <c r="BC34" s="185">
        <v>2</v>
      </c>
      <c r="BD34" s="185">
        <v>2</v>
      </c>
      <c r="BE34" s="185">
        <v>2</v>
      </c>
      <c r="BF34" s="185" t="s">
        <v>77</v>
      </c>
      <c r="BG34" s="185"/>
      <c r="BH34" s="185" t="s">
        <v>834</v>
      </c>
      <c r="BI34" s="185" t="s">
        <v>78</v>
      </c>
      <c r="BJ34" s="185"/>
      <c r="BK34" s="185" t="s">
        <v>745</v>
      </c>
      <c r="BL34" s="185"/>
      <c r="BM34" s="185" t="s">
        <v>77</v>
      </c>
      <c r="BN34" s="185"/>
      <c r="BO34" s="185" t="s">
        <v>77</v>
      </c>
      <c r="BP34" s="185"/>
      <c r="BQ34" s="185" t="s">
        <v>77</v>
      </c>
      <c r="BR34" s="185"/>
      <c r="BS34" s="185" t="s">
        <v>78</v>
      </c>
      <c r="BT34" s="185"/>
      <c r="BU34" s="185">
        <v>5</v>
      </c>
      <c r="BV34" s="185">
        <v>5</v>
      </c>
      <c r="BW34" s="185">
        <v>5</v>
      </c>
      <c r="BX34" s="185">
        <v>3</v>
      </c>
      <c r="BY34" s="185">
        <v>4</v>
      </c>
      <c r="BZ34" s="185">
        <v>4</v>
      </c>
      <c r="CA34" s="185">
        <v>3</v>
      </c>
      <c r="CB34" s="185">
        <v>3</v>
      </c>
      <c r="CC34" s="185">
        <v>3</v>
      </c>
      <c r="CD34" s="185"/>
      <c r="CE34" s="185">
        <v>5</v>
      </c>
      <c r="CF34" s="185">
        <v>5</v>
      </c>
      <c r="CG34" s="185">
        <v>5</v>
      </c>
      <c r="CH34" s="185">
        <v>5</v>
      </c>
      <c r="CI34" s="185">
        <v>5</v>
      </c>
      <c r="CJ34" s="185">
        <v>3</v>
      </c>
      <c r="CK34" s="185">
        <v>3</v>
      </c>
      <c r="CL34" s="185">
        <v>4</v>
      </c>
      <c r="CM34" s="185">
        <v>5</v>
      </c>
      <c r="CN34" s="185"/>
      <c r="CO34" s="185">
        <v>2</v>
      </c>
      <c r="CP34" s="185">
        <v>3</v>
      </c>
      <c r="CQ34" s="185">
        <v>3</v>
      </c>
      <c r="CR34" s="185"/>
      <c r="CS34" s="185" t="s">
        <v>711</v>
      </c>
      <c r="CT34" s="185" t="s">
        <v>719</v>
      </c>
      <c r="CU34" s="185" t="s">
        <v>711</v>
      </c>
      <c r="CV34" s="185" t="s">
        <v>52</v>
      </c>
      <c r="CW34" s="185"/>
      <c r="CX34" s="185" t="s">
        <v>748</v>
      </c>
      <c r="CY34" s="185"/>
      <c r="CZ34" s="185" t="s">
        <v>751</v>
      </c>
      <c r="DA34" s="185"/>
      <c r="DB34" s="185" t="s">
        <v>743</v>
      </c>
      <c r="DC34" s="185"/>
    </row>
    <row r="35" spans="1:107" x14ac:dyDescent="0.25">
      <c r="A35" s="187">
        <v>45360.463622685187</v>
      </c>
      <c r="B35" s="185" t="s">
        <v>477</v>
      </c>
      <c r="C35" s="185" t="s">
        <v>766</v>
      </c>
      <c r="D35" s="185">
        <v>1</v>
      </c>
      <c r="E35" s="185">
        <v>1</v>
      </c>
      <c r="F35" s="185">
        <v>1</v>
      </c>
      <c r="G35" s="185">
        <v>1</v>
      </c>
      <c r="H35" s="185">
        <v>1</v>
      </c>
      <c r="I35" s="185">
        <v>1</v>
      </c>
      <c r="J35" s="185">
        <v>1</v>
      </c>
      <c r="K35" s="185">
        <v>1</v>
      </c>
      <c r="L35" s="185" t="s">
        <v>78</v>
      </c>
      <c r="M35" s="185" t="s">
        <v>835</v>
      </c>
      <c r="N35" s="185">
        <v>3</v>
      </c>
      <c r="O35" s="185">
        <v>4</v>
      </c>
      <c r="P35" s="185">
        <v>4</v>
      </c>
      <c r="Q35" s="185">
        <v>5</v>
      </c>
      <c r="R35" s="185">
        <v>4</v>
      </c>
      <c r="S35" s="185">
        <v>4</v>
      </c>
      <c r="T35" s="185">
        <v>4</v>
      </c>
      <c r="U35" s="185">
        <v>5</v>
      </c>
      <c r="V35" s="185">
        <v>4</v>
      </c>
      <c r="W35" s="185">
        <v>5</v>
      </c>
      <c r="X35" s="185">
        <v>4</v>
      </c>
      <c r="Y35" s="185">
        <v>5</v>
      </c>
      <c r="Z35" s="185">
        <v>4</v>
      </c>
      <c r="AA35" s="185">
        <v>4</v>
      </c>
      <c r="AB35" s="185">
        <v>3</v>
      </c>
      <c r="AC35" s="185">
        <v>3</v>
      </c>
      <c r="AD35" s="185">
        <v>3</v>
      </c>
      <c r="AE35" s="185">
        <v>3</v>
      </c>
      <c r="AF35" s="185">
        <v>3</v>
      </c>
      <c r="AG35" s="185">
        <v>4</v>
      </c>
      <c r="AH35" s="185">
        <v>4</v>
      </c>
      <c r="AI35" s="185">
        <v>5</v>
      </c>
      <c r="AJ35" s="185">
        <v>5</v>
      </c>
      <c r="AK35" s="185">
        <v>5</v>
      </c>
      <c r="AL35" s="185">
        <v>5</v>
      </c>
      <c r="AM35" s="185">
        <v>5</v>
      </c>
      <c r="AN35" s="185">
        <v>5</v>
      </c>
      <c r="AO35" s="185">
        <v>5</v>
      </c>
      <c r="AP35" s="185">
        <v>5</v>
      </c>
      <c r="AQ35" s="185">
        <v>4</v>
      </c>
      <c r="AR35" s="185">
        <v>4</v>
      </c>
      <c r="AS35" s="185">
        <v>4</v>
      </c>
      <c r="AT35" s="185">
        <v>5</v>
      </c>
      <c r="AU35" s="185">
        <v>5</v>
      </c>
      <c r="AV35" s="185">
        <v>4</v>
      </c>
      <c r="AW35" s="185">
        <v>4</v>
      </c>
      <c r="AX35" s="185">
        <v>4</v>
      </c>
      <c r="AY35" s="185">
        <v>4</v>
      </c>
      <c r="AZ35" s="185">
        <v>4</v>
      </c>
      <c r="BA35" s="185">
        <v>4</v>
      </c>
      <c r="BB35" s="185">
        <v>4</v>
      </c>
      <c r="BC35" s="185">
        <v>4</v>
      </c>
      <c r="BD35" s="185">
        <v>4</v>
      </c>
      <c r="BE35" s="185">
        <v>4</v>
      </c>
      <c r="BF35" s="185" t="s">
        <v>77</v>
      </c>
      <c r="BG35" s="185"/>
      <c r="BH35" s="185" t="s">
        <v>836</v>
      </c>
      <c r="BI35" s="185" t="s">
        <v>78</v>
      </c>
      <c r="BJ35" s="185"/>
      <c r="BK35" s="185" t="s">
        <v>745</v>
      </c>
      <c r="BL35" s="185"/>
      <c r="BM35" s="185" t="s">
        <v>78</v>
      </c>
      <c r="BN35" s="185"/>
      <c r="BO35" s="185" t="s">
        <v>78</v>
      </c>
      <c r="BP35" s="185"/>
      <c r="BQ35" s="185" t="s">
        <v>77</v>
      </c>
      <c r="BR35" s="185"/>
      <c r="BS35" s="185" t="s">
        <v>78</v>
      </c>
      <c r="BT35" s="185"/>
      <c r="BU35" s="185">
        <v>5</v>
      </c>
      <c r="BV35" s="185">
        <v>5</v>
      </c>
      <c r="BW35" s="185">
        <v>5</v>
      </c>
      <c r="BX35" s="185">
        <v>3</v>
      </c>
      <c r="BY35" s="185">
        <v>4</v>
      </c>
      <c r="BZ35" s="185">
        <v>5</v>
      </c>
      <c r="CA35" s="185">
        <v>3</v>
      </c>
      <c r="CB35" s="185">
        <v>3</v>
      </c>
      <c r="CC35" s="185">
        <v>3</v>
      </c>
      <c r="CD35" s="185"/>
      <c r="CE35" s="185">
        <v>3</v>
      </c>
      <c r="CF35" s="185">
        <v>3</v>
      </c>
      <c r="CG35" s="185">
        <v>4</v>
      </c>
      <c r="CH35" s="185">
        <v>2</v>
      </c>
      <c r="CI35" s="185">
        <v>3</v>
      </c>
      <c r="CJ35" s="185">
        <v>2</v>
      </c>
      <c r="CK35" s="185">
        <v>5</v>
      </c>
      <c r="CL35" s="185">
        <v>4</v>
      </c>
      <c r="CM35" s="185">
        <v>4</v>
      </c>
      <c r="CN35" s="185"/>
      <c r="CO35" s="185">
        <v>4</v>
      </c>
      <c r="CP35" s="185">
        <v>4</v>
      </c>
      <c r="CQ35" s="185">
        <v>3</v>
      </c>
      <c r="CR35" s="185"/>
      <c r="CS35" s="185" t="s">
        <v>728</v>
      </c>
      <c r="CT35" s="185" t="s">
        <v>711</v>
      </c>
      <c r="CU35" s="185" t="s">
        <v>728</v>
      </c>
      <c r="CV35" s="185" t="s">
        <v>49</v>
      </c>
      <c r="CW35" s="185"/>
      <c r="CX35" s="185" t="s">
        <v>721</v>
      </c>
      <c r="CY35" s="185"/>
      <c r="CZ35" s="185" t="s">
        <v>722</v>
      </c>
      <c r="DA35" s="185"/>
      <c r="DB35" s="185" t="s">
        <v>743</v>
      </c>
      <c r="DC35" s="185"/>
    </row>
  </sheetData>
  <pageMargins left="0.511811024" right="0.511811024" top="0.78740157499999996" bottom="0.78740157499999996" header="0.31496062000000002" footer="0.3149606200000000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2F5A7-F04A-F743-87FC-F37748C71286}">
  <dimension ref="A1:I2439"/>
  <sheetViews>
    <sheetView workbookViewId="0">
      <selection sqref="A1:XFD1048576"/>
    </sheetView>
  </sheetViews>
  <sheetFormatPr defaultColWidth="8.7109375" defaultRowHeight="15" x14ac:dyDescent="0.25"/>
  <cols>
    <col min="1" max="1" width="24.42578125" style="208" customWidth="1"/>
    <col min="2" max="2" width="35.28515625" style="208" customWidth="1"/>
    <col min="3" max="3" width="13" style="1" customWidth="1"/>
    <col min="4" max="4" width="10.85546875" style="209" customWidth="1"/>
    <col min="5" max="5" width="33" customWidth="1"/>
    <col min="6" max="6" width="41.85546875" customWidth="1"/>
  </cols>
  <sheetData>
    <row r="1" spans="1:7" s="190" customFormat="1" ht="74.25" customHeight="1" x14ac:dyDescent="0.25">
      <c r="A1" s="188" t="s">
        <v>837</v>
      </c>
      <c r="B1" s="188" t="s">
        <v>838</v>
      </c>
      <c r="C1" s="188" t="s">
        <v>839</v>
      </c>
      <c r="D1" s="189" t="s">
        <v>468</v>
      </c>
      <c r="E1" s="188" t="s">
        <v>840</v>
      </c>
      <c r="F1" s="188" t="s">
        <v>841</v>
      </c>
    </row>
    <row r="2" spans="1:7" x14ac:dyDescent="0.25">
      <c r="A2" s="191" t="s">
        <v>842</v>
      </c>
      <c r="B2" s="192" t="s">
        <v>843</v>
      </c>
      <c r="C2" s="193" t="s">
        <v>844</v>
      </c>
      <c r="D2" s="194">
        <v>42699</v>
      </c>
      <c r="E2" s="195" t="s">
        <v>845</v>
      </c>
      <c r="F2" s="195" t="s">
        <v>846</v>
      </c>
    </row>
    <row r="3" spans="1:7" x14ac:dyDescent="0.25">
      <c r="A3" s="191" t="s">
        <v>842</v>
      </c>
      <c r="B3" s="192" t="s">
        <v>843</v>
      </c>
      <c r="C3" s="196" t="s">
        <v>847</v>
      </c>
      <c r="D3" s="197">
        <v>42797</v>
      </c>
      <c r="E3" s="198" t="s">
        <v>845</v>
      </c>
      <c r="F3" s="199" t="s">
        <v>848</v>
      </c>
      <c r="G3" t="str">
        <f>C3</f>
        <v>4/17.4MAFIG</v>
      </c>
    </row>
    <row r="4" spans="1:7" x14ac:dyDescent="0.25">
      <c r="A4" s="191" t="s">
        <v>842</v>
      </c>
      <c r="B4" s="192" t="s">
        <v>843</v>
      </c>
      <c r="C4" s="196" t="s">
        <v>849</v>
      </c>
      <c r="D4" s="194">
        <v>43116</v>
      </c>
      <c r="E4" s="195" t="s">
        <v>845</v>
      </c>
      <c r="F4" s="199" t="s">
        <v>850</v>
      </c>
      <c r="G4" t="str">
        <f>C4</f>
        <v>30/17.3MAFIG</v>
      </c>
    </row>
    <row r="5" spans="1:7" x14ac:dyDescent="0.25">
      <c r="A5" s="191" t="s">
        <v>842</v>
      </c>
      <c r="B5" s="192" t="s">
        <v>843</v>
      </c>
      <c r="C5" s="200" t="s">
        <v>851</v>
      </c>
      <c r="D5" s="197">
        <v>43412</v>
      </c>
      <c r="E5" s="198" t="s">
        <v>845</v>
      </c>
      <c r="F5" s="198" t="s">
        <v>852</v>
      </c>
    </row>
    <row r="6" spans="1:7" x14ac:dyDescent="0.25">
      <c r="A6" s="191" t="s">
        <v>842</v>
      </c>
      <c r="B6" s="192" t="s">
        <v>843</v>
      </c>
      <c r="C6" s="193" t="s">
        <v>853</v>
      </c>
      <c r="D6" s="194">
        <v>43140</v>
      </c>
      <c r="E6" s="195" t="s">
        <v>845</v>
      </c>
      <c r="F6" s="195" t="s">
        <v>854</v>
      </c>
    </row>
    <row r="7" spans="1:7" x14ac:dyDescent="0.25">
      <c r="A7" s="191" t="s">
        <v>842</v>
      </c>
      <c r="B7" s="192" t="s">
        <v>843</v>
      </c>
      <c r="C7" s="200" t="s">
        <v>855</v>
      </c>
      <c r="D7" s="197">
        <v>43543</v>
      </c>
      <c r="E7" s="198" t="s">
        <v>845</v>
      </c>
      <c r="F7" s="198" t="s">
        <v>856</v>
      </c>
    </row>
    <row r="8" spans="1:7" x14ac:dyDescent="0.25">
      <c r="A8" s="191" t="s">
        <v>842</v>
      </c>
      <c r="B8" s="192" t="s">
        <v>843</v>
      </c>
      <c r="C8" s="193" t="s">
        <v>857</v>
      </c>
      <c r="D8" s="194">
        <v>43791</v>
      </c>
      <c r="E8" s="195" t="s">
        <v>845</v>
      </c>
      <c r="F8" s="195" t="s">
        <v>858</v>
      </c>
    </row>
    <row r="9" spans="1:7" x14ac:dyDescent="0.25">
      <c r="A9" s="191" t="s">
        <v>842</v>
      </c>
      <c r="B9" s="192" t="s">
        <v>843</v>
      </c>
      <c r="C9" s="200" t="s">
        <v>859</v>
      </c>
      <c r="D9" s="197">
        <v>43839</v>
      </c>
      <c r="E9" s="198" t="s">
        <v>845</v>
      </c>
      <c r="F9" s="198" t="s">
        <v>860</v>
      </c>
    </row>
    <row r="10" spans="1:7" x14ac:dyDescent="0.25">
      <c r="A10" s="191" t="s">
        <v>842</v>
      </c>
      <c r="B10" s="192" t="s">
        <v>843</v>
      </c>
      <c r="C10" s="193" t="s">
        <v>861</v>
      </c>
      <c r="D10" s="194">
        <v>43963</v>
      </c>
      <c r="E10" s="195" t="s">
        <v>845</v>
      </c>
      <c r="F10" s="195" t="s">
        <v>862</v>
      </c>
    </row>
    <row r="11" spans="1:7" x14ac:dyDescent="0.25">
      <c r="A11" s="191" t="s">
        <v>842</v>
      </c>
      <c r="B11" s="192" t="s">
        <v>843</v>
      </c>
      <c r="C11" s="196" t="s">
        <v>863</v>
      </c>
      <c r="D11" s="197">
        <v>43943</v>
      </c>
      <c r="E11" s="198" t="s">
        <v>845</v>
      </c>
      <c r="F11" s="199" t="s">
        <v>864</v>
      </c>
      <c r="G11" t="str">
        <f>C11</f>
        <v>466/20.2T9FIG</v>
      </c>
    </row>
    <row r="12" spans="1:7" x14ac:dyDescent="0.25">
      <c r="A12" s="191" t="s">
        <v>842</v>
      </c>
      <c r="B12" s="192" t="s">
        <v>843</v>
      </c>
      <c r="C12" s="193" t="s">
        <v>865</v>
      </c>
      <c r="D12" s="194">
        <v>44449</v>
      </c>
      <c r="E12" s="195" t="s">
        <v>845</v>
      </c>
      <c r="F12" s="195" t="s">
        <v>866</v>
      </c>
    </row>
    <row r="13" spans="1:7" x14ac:dyDescent="0.25">
      <c r="A13" s="191" t="s">
        <v>842</v>
      </c>
      <c r="B13" s="192" t="s">
        <v>843</v>
      </c>
      <c r="C13" s="200" t="s">
        <v>867</v>
      </c>
      <c r="D13" s="197">
        <v>44599</v>
      </c>
      <c r="E13" s="198" t="s">
        <v>845</v>
      </c>
      <c r="F13" s="198" t="s">
        <v>868</v>
      </c>
    </row>
    <row r="14" spans="1:7" x14ac:dyDescent="0.25">
      <c r="A14" s="191" t="s">
        <v>842</v>
      </c>
      <c r="B14" s="192" t="s">
        <v>843</v>
      </c>
      <c r="C14" s="193" t="s">
        <v>869</v>
      </c>
      <c r="D14" s="194">
        <v>44596</v>
      </c>
      <c r="E14" s="195" t="s">
        <v>845</v>
      </c>
      <c r="F14" s="195" t="s">
        <v>870</v>
      </c>
    </row>
    <row r="15" spans="1:7" x14ac:dyDescent="0.25">
      <c r="A15" s="191" t="s">
        <v>842</v>
      </c>
      <c r="B15" s="192" t="s">
        <v>843</v>
      </c>
      <c r="C15" s="201" t="s">
        <v>871</v>
      </c>
      <c r="D15" s="202">
        <v>44596</v>
      </c>
      <c r="E15" s="203" t="s">
        <v>845</v>
      </c>
      <c r="F15" s="203" t="s">
        <v>872</v>
      </c>
    </row>
    <row r="16" spans="1:7" x14ac:dyDescent="0.25">
      <c r="A16" s="191" t="s">
        <v>842</v>
      </c>
      <c r="B16" s="192" t="s">
        <v>843</v>
      </c>
      <c r="C16" s="193" t="s">
        <v>873</v>
      </c>
      <c r="D16" s="194">
        <v>44606</v>
      </c>
      <c r="E16" s="195" t="s">
        <v>845</v>
      </c>
      <c r="F16" s="195" t="s">
        <v>870</v>
      </c>
    </row>
    <row r="17" spans="1:7" x14ac:dyDescent="0.25">
      <c r="A17" s="191" t="s">
        <v>842</v>
      </c>
      <c r="B17" s="192" t="s">
        <v>843</v>
      </c>
      <c r="C17" s="201" t="s">
        <v>874</v>
      </c>
      <c r="D17" s="202">
        <v>44628</v>
      </c>
      <c r="E17" s="203" t="s">
        <v>845</v>
      </c>
      <c r="F17" s="203" t="s">
        <v>875</v>
      </c>
    </row>
    <row r="18" spans="1:7" x14ac:dyDescent="0.25">
      <c r="A18" s="191" t="s">
        <v>842</v>
      </c>
      <c r="B18" s="192" t="s">
        <v>843</v>
      </c>
      <c r="C18" s="193" t="s">
        <v>876</v>
      </c>
      <c r="D18" s="194">
        <v>44659</v>
      </c>
      <c r="E18" s="195" t="s">
        <v>845</v>
      </c>
      <c r="F18" s="195" t="s">
        <v>877</v>
      </c>
    </row>
    <row r="19" spans="1:7" x14ac:dyDescent="0.25">
      <c r="A19" s="191" t="s">
        <v>842</v>
      </c>
      <c r="B19" s="192" t="s">
        <v>843</v>
      </c>
      <c r="C19" s="201" t="s">
        <v>878</v>
      </c>
      <c r="D19" s="202">
        <v>44909</v>
      </c>
      <c r="E19" s="203" t="s">
        <v>845</v>
      </c>
      <c r="F19" s="203" t="s">
        <v>879</v>
      </c>
    </row>
    <row r="20" spans="1:7" x14ac:dyDescent="0.25">
      <c r="A20" s="191" t="s">
        <v>842</v>
      </c>
      <c r="B20" s="192" t="s">
        <v>843</v>
      </c>
      <c r="C20" s="193" t="s">
        <v>880</v>
      </c>
      <c r="D20" s="194">
        <v>44977</v>
      </c>
      <c r="E20" s="195" t="s">
        <v>845</v>
      </c>
      <c r="F20" s="195" t="s">
        <v>14</v>
      </c>
    </row>
    <row r="21" spans="1:7" x14ac:dyDescent="0.25">
      <c r="A21" s="191" t="s">
        <v>842</v>
      </c>
      <c r="B21" s="192" t="s">
        <v>843</v>
      </c>
      <c r="C21" s="201" t="s">
        <v>881</v>
      </c>
      <c r="D21" s="202">
        <v>45009</v>
      </c>
      <c r="E21" s="203" t="s">
        <v>845</v>
      </c>
      <c r="F21" s="203" t="s">
        <v>882</v>
      </c>
    </row>
    <row r="22" spans="1:7" x14ac:dyDescent="0.25">
      <c r="A22" s="191" t="s">
        <v>842</v>
      </c>
      <c r="B22" s="192" t="s">
        <v>843</v>
      </c>
      <c r="C22" s="193" t="s">
        <v>883</v>
      </c>
      <c r="D22" s="194">
        <v>45051</v>
      </c>
      <c r="E22" s="195" t="s">
        <v>845</v>
      </c>
      <c r="F22" s="195" t="s">
        <v>14</v>
      </c>
    </row>
    <row r="23" spans="1:7" x14ac:dyDescent="0.25">
      <c r="A23" s="191" t="s">
        <v>842</v>
      </c>
      <c r="B23" s="192" t="s">
        <v>843</v>
      </c>
      <c r="C23" s="196" t="s">
        <v>884</v>
      </c>
      <c r="D23" s="197">
        <v>45119</v>
      </c>
      <c r="E23" s="198" t="s">
        <v>845</v>
      </c>
      <c r="F23" s="199" t="s">
        <v>885</v>
      </c>
      <c r="G23" t="str">
        <f>C23</f>
        <v>863/23.1T9FIG</v>
      </c>
    </row>
    <row r="24" spans="1:7" x14ac:dyDescent="0.25">
      <c r="A24" s="191" t="s">
        <v>842</v>
      </c>
      <c r="B24" s="192" t="s">
        <v>843</v>
      </c>
      <c r="C24" s="193" t="s">
        <v>886</v>
      </c>
      <c r="D24" s="194">
        <v>42373</v>
      </c>
      <c r="E24" s="195" t="s">
        <v>887</v>
      </c>
      <c r="F24" s="195" t="s">
        <v>888</v>
      </c>
    </row>
    <row r="25" spans="1:7" x14ac:dyDescent="0.25">
      <c r="A25" s="191" t="s">
        <v>842</v>
      </c>
      <c r="B25" s="192" t="s">
        <v>843</v>
      </c>
      <c r="C25" s="201" t="s">
        <v>889</v>
      </c>
      <c r="D25" s="202">
        <v>42663</v>
      </c>
      <c r="E25" s="203" t="s">
        <v>887</v>
      </c>
      <c r="F25" s="203" t="s">
        <v>890</v>
      </c>
    </row>
    <row r="26" spans="1:7" x14ac:dyDescent="0.25">
      <c r="A26" s="191" t="s">
        <v>842</v>
      </c>
      <c r="B26" s="192" t="s">
        <v>843</v>
      </c>
      <c r="C26" s="196" t="s">
        <v>891</v>
      </c>
      <c r="D26" s="194">
        <v>42830</v>
      </c>
      <c r="E26" s="195" t="s">
        <v>887</v>
      </c>
      <c r="F26" s="199" t="s">
        <v>892</v>
      </c>
      <c r="G26" t="str">
        <f>C26</f>
        <v>233/15.5GCCNT</v>
      </c>
    </row>
    <row r="27" spans="1:7" x14ac:dyDescent="0.25">
      <c r="A27" s="191" t="s">
        <v>842</v>
      </c>
      <c r="B27" s="192" t="s">
        <v>843</v>
      </c>
      <c r="C27" s="201" t="s">
        <v>893</v>
      </c>
      <c r="D27" s="202">
        <v>42398</v>
      </c>
      <c r="E27" s="203" t="s">
        <v>887</v>
      </c>
      <c r="F27" s="203" t="s">
        <v>894</v>
      </c>
    </row>
    <row r="28" spans="1:7" x14ac:dyDescent="0.25">
      <c r="A28" s="191" t="s">
        <v>842</v>
      </c>
      <c r="B28" s="192" t="s">
        <v>843</v>
      </c>
      <c r="C28" s="193" t="s">
        <v>895</v>
      </c>
      <c r="D28" s="194">
        <v>42373</v>
      </c>
      <c r="E28" s="195" t="s">
        <v>887</v>
      </c>
      <c r="F28" s="195" t="s">
        <v>896</v>
      </c>
    </row>
    <row r="29" spans="1:7" x14ac:dyDescent="0.25">
      <c r="A29" s="191" t="s">
        <v>842</v>
      </c>
      <c r="B29" s="192" t="s">
        <v>843</v>
      </c>
      <c r="C29" s="201" t="s">
        <v>897</v>
      </c>
      <c r="D29" s="202">
        <v>42374</v>
      </c>
      <c r="E29" s="203" t="s">
        <v>887</v>
      </c>
      <c r="F29" s="203" t="s">
        <v>898</v>
      </c>
    </row>
    <row r="30" spans="1:7" x14ac:dyDescent="0.25">
      <c r="A30" s="191" t="s">
        <v>842</v>
      </c>
      <c r="B30" s="192" t="s">
        <v>843</v>
      </c>
      <c r="C30" s="193" t="s">
        <v>899</v>
      </c>
      <c r="D30" s="194">
        <v>42374</v>
      </c>
      <c r="E30" s="195" t="s">
        <v>887</v>
      </c>
      <c r="F30" s="195" t="s">
        <v>900</v>
      </c>
    </row>
    <row r="31" spans="1:7" x14ac:dyDescent="0.25">
      <c r="A31" s="191" t="s">
        <v>842</v>
      </c>
      <c r="B31" s="192" t="s">
        <v>843</v>
      </c>
      <c r="C31" s="201" t="s">
        <v>901</v>
      </c>
      <c r="D31" s="202">
        <v>42487</v>
      </c>
      <c r="E31" s="203" t="s">
        <v>887</v>
      </c>
      <c r="F31" s="203" t="s">
        <v>902</v>
      </c>
    </row>
    <row r="32" spans="1:7" x14ac:dyDescent="0.25">
      <c r="A32" s="191" t="s">
        <v>842</v>
      </c>
      <c r="B32" s="192" t="s">
        <v>843</v>
      </c>
      <c r="C32" s="193" t="s">
        <v>903</v>
      </c>
      <c r="D32" s="194">
        <v>42510</v>
      </c>
      <c r="E32" s="195" t="s">
        <v>887</v>
      </c>
      <c r="F32" s="195" t="s">
        <v>904</v>
      </c>
    </row>
    <row r="33" spans="1:6" x14ac:dyDescent="0.25">
      <c r="A33" s="191" t="s">
        <v>842</v>
      </c>
      <c r="B33" s="192" t="s">
        <v>843</v>
      </c>
      <c r="C33" s="201" t="s">
        <v>905</v>
      </c>
      <c r="D33" s="202">
        <v>42391</v>
      </c>
      <c r="E33" s="203" t="s">
        <v>887</v>
      </c>
      <c r="F33" s="203" t="s">
        <v>906</v>
      </c>
    </row>
    <row r="34" spans="1:6" x14ac:dyDescent="0.25">
      <c r="A34" s="191" t="s">
        <v>842</v>
      </c>
      <c r="B34" s="192" t="s">
        <v>843</v>
      </c>
      <c r="C34" s="193" t="s">
        <v>907</v>
      </c>
      <c r="D34" s="194">
        <v>42495</v>
      </c>
      <c r="E34" s="195" t="s">
        <v>887</v>
      </c>
      <c r="F34" s="195" t="s">
        <v>908</v>
      </c>
    </row>
    <row r="35" spans="1:6" x14ac:dyDescent="0.25">
      <c r="A35" s="191" t="s">
        <v>842</v>
      </c>
      <c r="B35" s="192" t="s">
        <v>843</v>
      </c>
      <c r="C35" s="201" t="s">
        <v>909</v>
      </c>
      <c r="D35" s="202">
        <v>42555</v>
      </c>
      <c r="E35" s="203" t="s">
        <v>887</v>
      </c>
      <c r="F35" s="203" t="s">
        <v>910</v>
      </c>
    </row>
    <row r="36" spans="1:6" x14ac:dyDescent="0.25">
      <c r="A36" s="191" t="s">
        <v>842</v>
      </c>
      <c r="B36" s="192" t="s">
        <v>843</v>
      </c>
      <c r="C36" s="193" t="s">
        <v>911</v>
      </c>
      <c r="D36" s="194">
        <v>42591</v>
      </c>
      <c r="E36" s="195" t="s">
        <v>887</v>
      </c>
      <c r="F36" s="195" t="s">
        <v>912</v>
      </c>
    </row>
    <row r="37" spans="1:6" x14ac:dyDescent="0.25">
      <c r="A37" s="191" t="s">
        <v>842</v>
      </c>
      <c r="B37" s="192" t="s">
        <v>843</v>
      </c>
      <c r="C37" s="201" t="s">
        <v>913</v>
      </c>
      <c r="D37" s="202">
        <v>42585</v>
      </c>
      <c r="E37" s="203" t="s">
        <v>887</v>
      </c>
      <c r="F37" s="203" t="s">
        <v>912</v>
      </c>
    </row>
    <row r="38" spans="1:6" x14ac:dyDescent="0.25">
      <c r="A38" s="191" t="s">
        <v>842</v>
      </c>
      <c r="B38" s="192" t="s">
        <v>843</v>
      </c>
      <c r="C38" s="193" t="s">
        <v>914</v>
      </c>
      <c r="D38" s="194">
        <v>42566</v>
      </c>
      <c r="E38" s="195" t="s">
        <v>887</v>
      </c>
      <c r="F38" s="195" t="s">
        <v>915</v>
      </c>
    </row>
    <row r="39" spans="1:6" x14ac:dyDescent="0.25">
      <c r="A39" s="191" t="s">
        <v>842</v>
      </c>
      <c r="B39" s="192" t="s">
        <v>843</v>
      </c>
      <c r="C39" s="201" t="s">
        <v>916</v>
      </c>
      <c r="D39" s="202">
        <v>42565</v>
      </c>
      <c r="E39" s="203" t="s">
        <v>887</v>
      </c>
      <c r="F39" s="203" t="s">
        <v>917</v>
      </c>
    </row>
    <row r="40" spans="1:6" x14ac:dyDescent="0.25">
      <c r="A40" s="191" t="s">
        <v>842</v>
      </c>
      <c r="B40" s="192" t="s">
        <v>843</v>
      </c>
      <c r="C40" s="193" t="s">
        <v>918</v>
      </c>
      <c r="D40" s="194">
        <v>42591</v>
      </c>
      <c r="E40" s="195" t="s">
        <v>887</v>
      </c>
      <c r="F40" s="195" t="s">
        <v>919</v>
      </c>
    </row>
    <row r="41" spans="1:6" x14ac:dyDescent="0.25">
      <c r="A41" s="191" t="s">
        <v>842</v>
      </c>
      <c r="B41" s="192" t="s">
        <v>843</v>
      </c>
      <c r="C41" s="201" t="s">
        <v>920</v>
      </c>
      <c r="D41" s="202">
        <v>42558</v>
      </c>
      <c r="E41" s="203" t="s">
        <v>887</v>
      </c>
      <c r="F41" s="203" t="s">
        <v>921</v>
      </c>
    </row>
    <row r="42" spans="1:6" x14ac:dyDescent="0.25">
      <c r="A42" s="191" t="s">
        <v>842</v>
      </c>
      <c r="B42" s="192" t="s">
        <v>843</v>
      </c>
      <c r="C42" s="193" t="s">
        <v>922</v>
      </c>
      <c r="D42" s="194">
        <v>42578</v>
      </c>
      <c r="E42" s="195" t="s">
        <v>887</v>
      </c>
      <c r="F42" s="195" t="s">
        <v>912</v>
      </c>
    </row>
    <row r="43" spans="1:6" x14ac:dyDescent="0.25">
      <c r="A43" s="191" t="s">
        <v>842</v>
      </c>
      <c r="B43" s="192" t="s">
        <v>843</v>
      </c>
      <c r="C43" s="201" t="s">
        <v>923</v>
      </c>
      <c r="D43" s="202">
        <v>42633</v>
      </c>
      <c r="E43" s="203" t="s">
        <v>887</v>
      </c>
      <c r="F43" s="203" t="s">
        <v>924</v>
      </c>
    </row>
    <row r="44" spans="1:6" x14ac:dyDescent="0.25">
      <c r="A44" s="191" t="s">
        <v>842</v>
      </c>
      <c r="B44" s="192" t="s">
        <v>843</v>
      </c>
      <c r="C44" s="193" t="s">
        <v>925</v>
      </c>
      <c r="D44" s="194">
        <v>42565</v>
      </c>
      <c r="E44" s="195" t="s">
        <v>887</v>
      </c>
      <c r="F44" s="195" t="s">
        <v>926</v>
      </c>
    </row>
    <row r="45" spans="1:6" x14ac:dyDescent="0.25">
      <c r="A45" s="191" t="s">
        <v>842</v>
      </c>
      <c r="B45" s="192" t="s">
        <v>843</v>
      </c>
      <c r="C45" s="201" t="s">
        <v>927</v>
      </c>
      <c r="D45" s="202">
        <v>42593</v>
      </c>
      <c r="E45" s="203" t="s">
        <v>887</v>
      </c>
      <c r="F45" s="203" t="s">
        <v>928</v>
      </c>
    </row>
    <row r="46" spans="1:6" x14ac:dyDescent="0.25">
      <c r="A46" s="191" t="s">
        <v>842</v>
      </c>
      <c r="B46" s="192" t="s">
        <v>843</v>
      </c>
      <c r="C46" s="193" t="s">
        <v>929</v>
      </c>
      <c r="D46" s="194">
        <v>42562</v>
      </c>
      <c r="E46" s="195" t="s">
        <v>887</v>
      </c>
      <c r="F46" s="195" t="s">
        <v>930</v>
      </c>
    </row>
    <row r="47" spans="1:6" x14ac:dyDescent="0.25">
      <c r="A47" s="191" t="s">
        <v>842</v>
      </c>
      <c r="B47" s="192" t="s">
        <v>843</v>
      </c>
      <c r="C47" s="201" t="s">
        <v>931</v>
      </c>
      <c r="D47" s="202">
        <v>42578</v>
      </c>
      <c r="E47" s="203" t="s">
        <v>887</v>
      </c>
      <c r="F47" s="203" t="s">
        <v>917</v>
      </c>
    </row>
    <row r="48" spans="1:6" x14ac:dyDescent="0.25">
      <c r="A48" s="191" t="s">
        <v>842</v>
      </c>
      <c r="B48" s="192" t="s">
        <v>843</v>
      </c>
      <c r="C48" s="193" t="s">
        <v>932</v>
      </c>
      <c r="D48" s="194">
        <v>42625</v>
      </c>
      <c r="E48" s="195" t="s">
        <v>887</v>
      </c>
      <c r="F48" s="195" t="s">
        <v>14</v>
      </c>
    </row>
    <row r="49" spans="1:7" x14ac:dyDescent="0.25">
      <c r="A49" s="191" t="s">
        <v>842</v>
      </c>
      <c r="B49" s="192" t="s">
        <v>843</v>
      </c>
      <c r="C49" s="201" t="s">
        <v>933</v>
      </c>
      <c r="D49" s="202">
        <v>42611</v>
      </c>
      <c r="E49" s="203" t="s">
        <v>887</v>
      </c>
      <c r="F49" s="203" t="s">
        <v>934</v>
      </c>
    </row>
    <row r="50" spans="1:7" x14ac:dyDescent="0.25">
      <c r="A50" s="191" t="s">
        <v>842</v>
      </c>
      <c r="B50" s="192" t="s">
        <v>843</v>
      </c>
      <c r="C50" s="193" t="s">
        <v>935</v>
      </c>
      <c r="D50" s="194">
        <v>42640</v>
      </c>
      <c r="E50" s="195" t="s">
        <v>887</v>
      </c>
      <c r="F50" s="195" t="s">
        <v>936</v>
      </c>
    </row>
    <row r="51" spans="1:7" x14ac:dyDescent="0.25">
      <c r="A51" s="191" t="s">
        <v>842</v>
      </c>
      <c r="B51" s="192" t="s">
        <v>843</v>
      </c>
      <c r="C51" s="201" t="s">
        <v>937</v>
      </c>
      <c r="D51" s="202">
        <v>42608</v>
      </c>
      <c r="E51" s="203" t="s">
        <v>887</v>
      </c>
      <c r="F51" s="203" t="s">
        <v>938</v>
      </c>
    </row>
    <row r="52" spans="1:7" x14ac:dyDescent="0.25">
      <c r="A52" s="191" t="s">
        <v>842</v>
      </c>
      <c r="B52" s="192" t="s">
        <v>843</v>
      </c>
      <c r="C52" s="193" t="s">
        <v>939</v>
      </c>
      <c r="D52" s="194">
        <v>42611</v>
      </c>
      <c r="E52" s="195" t="s">
        <v>887</v>
      </c>
      <c r="F52" s="195" t="s">
        <v>934</v>
      </c>
    </row>
    <row r="53" spans="1:7" x14ac:dyDescent="0.25">
      <c r="A53" s="191" t="s">
        <v>842</v>
      </c>
      <c r="B53" s="192" t="s">
        <v>843</v>
      </c>
      <c r="C53" s="201" t="s">
        <v>940</v>
      </c>
      <c r="D53" s="202">
        <v>42618</v>
      </c>
      <c r="E53" s="203" t="s">
        <v>887</v>
      </c>
      <c r="F53" s="203" t="s">
        <v>912</v>
      </c>
    </row>
    <row r="54" spans="1:7" x14ac:dyDescent="0.25">
      <c r="A54" s="191" t="s">
        <v>842</v>
      </c>
      <c r="B54" s="192" t="s">
        <v>843</v>
      </c>
      <c r="C54" s="193" t="s">
        <v>941</v>
      </c>
      <c r="D54" s="194">
        <v>42604</v>
      </c>
      <c r="E54" s="195" t="s">
        <v>887</v>
      </c>
      <c r="F54" s="195" t="s">
        <v>942</v>
      </c>
    </row>
    <row r="55" spans="1:7" x14ac:dyDescent="0.25">
      <c r="A55" s="191" t="s">
        <v>842</v>
      </c>
      <c r="B55" s="192" t="s">
        <v>843</v>
      </c>
      <c r="C55" s="201" t="s">
        <v>943</v>
      </c>
      <c r="D55" s="202">
        <v>42629</v>
      </c>
      <c r="E55" s="203" t="s">
        <v>887</v>
      </c>
      <c r="F55" s="203" t="s">
        <v>944</v>
      </c>
    </row>
    <row r="56" spans="1:7" x14ac:dyDescent="0.25">
      <c r="A56" s="191" t="s">
        <v>842</v>
      </c>
      <c r="B56" s="192" t="s">
        <v>843</v>
      </c>
      <c r="C56" s="193" t="s">
        <v>945</v>
      </c>
      <c r="D56" s="194">
        <v>42618</v>
      </c>
      <c r="E56" s="195" t="s">
        <v>887</v>
      </c>
      <c r="F56" s="195" t="s">
        <v>946</v>
      </c>
    </row>
    <row r="57" spans="1:7" x14ac:dyDescent="0.25">
      <c r="A57" s="191" t="s">
        <v>842</v>
      </c>
      <c r="B57" s="192" t="s">
        <v>843</v>
      </c>
      <c r="C57" s="201" t="s">
        <v>947</v>
      </c>
      <c r="D57" s="202">
        <v>42627</v>
      </c>
      <c r="E57" s="203" t="s">
        <v>887</v>
      </c>
      <c r="F57" s="203" t="s">
        <v>926</v>
      </c>
    </row>
    <row r="58" spans="1:7" x14ac:dyDescent="0.25">
      <c r="A58" s="191" t="s">
        <v>842</v>
      </c>
      <c r="B58" s="192" t="s">
        <v>843</v>
      </c>
      <c r="C58" s="193" t="s">
        <v>948</v>
      </c>
      <c r="D58" s="194">
        <v>42619</v>
      </c>
      <c r="E58" s="195" t="s">
        <v>887</v>
      </c>
      <c r="F58" s="195" t="s">
        <v>949</v>
      </c>
    </row>
    <row r="59" spans="1:7" x14ac:dyDescent="0.25">
      <c r="A59" s="191" t="s">
        <v>842</v>
      </c>
      <c r="B59" s="192" t="s">
        <v>843</v>
      </c>
      <c r="C59" s="196" t="s">
        <v>950</v>
      </c>
      <c r="D59" s="197">
        <v>42979</v>
      </c>
      <c r="E59" s="198" t="s">
        <v>887</v>
      </c>
      <c r="F59" s="199" t="s">
        <v>951</v>
      </c>
      <c r="G59" t="str">
        <f>C59</f>
        <v>18/16.1GCCBR</v>
      </c>
    </row>
    <row r="60" spans="1:7" x14ac:dyDescent="0.25">
      <c r="A60" s="191" t="s">
        <v>842</v>
      </c>
      <c r="B60" s="192" t="s">
        <v>843</v>
      </c>
      <c r="C60" s="193" t="s">
        <v>952</v>
      </c>
      <c r="D60" s="194">
        <v>42646</v>
      </c>
      <c r="E60" s="195" t="s">
        <v>887</v>
      </c>
      <c r="F60" s="195" t="s">
        <v>953</v>
      </c>
    </row>
    <row r="61" spans="1:7" x14ac:dyDescent="0.25">
      <c r="A61" s="191" t="s">
        <v>842</v>
      </c>
      <c r="B61" s="192" t="s">
        <v>843</v>
      </c>
      <c r="C61" s="201" t="s">
        <v>954</v>
      </c>
      <c r="D61" s="202">
        <v>42618</v>
      </c>
      <c r="E61" s="203" t="s">
        <v>887</v>
      </c>
      <c r="F61" s="203" t="s">
        <v>910</v>
      </c>
    </row>
    <row r="62" spans="1:7" x14ac:dyDescent="0.25">
      <c r="A62" s="191" t="s">
        <v>842</v>
      </c>
      <c r="B62" s="192" t="s">
        <v>843</v>
      </c>
      <c r="C62" s="193" t="s">
        <v>955</v>
      </c>
      <c r="D62" s="194">
        <v>42640</v>
      </c>
      <c r="E62" s="195" t="s">
        <v>887</v>
      </c>
      <c r="F62" s="195" t="s">
        <v>890</v>
      </c>
    </row>
    <row r="63" spans="1:7" x14ac:dyDescent="0.25">
      <c r="A63" s="191" t="s">
        <v>842</v>
      </c>
      <c r="B63" s="192" t="s">
        <v>843</v>
      </c>
      <c r="C63" s="201" t="s">
        <v>956</v>
      </c>
      <c r="D63" s="202">
        <v>42696</v>
      </c>
      <c r="E63" s="203" t="s">
        <v>887</v>
      </c>
      <c r="F63" s="203" t="s">
        <v>957</v>
      </c>
    </row>
    <row r="64" spans="1:7" x14ac:dyDescent="0.25">
      <c r="A64" s="191" t="s">
        <v>842</v>
      </c>
      <c r="B64" s="192" t="s">
        <v>843</v>
      </c>
      <c r="C64" s="193" t="s">
        <v>958</v>
      </c>
      <c r="D64" s="194">
        <v>42611</v>
      </c>
      <c r="E64" s="195" t="s">
        <v>887</v>
      </c>
      <c r="F64" s="195" t="s">
        <v>959</v>
      </c>
    </row>
    <row r="65" spans="1:6" x14ac:dyDescent="0.25">
      <c r="A65" s="191" t="s">
        <v>842</v>
      </c>
      <c r="B65" s="192" t="s">
        <v>843</v>
      </c>
      <c r="C65" s="201" t="s">
        <v>960</v>
      </c>
      <c r="D65" s="202">
        <v>42627</v>
      </c>
      <c r="E65" s="203" t="s">
        <v>887</v>
      </c>
      <c r="F65" s="203" t="s">
        <v>961</v>
      </c>
    </row>
    <row r="66" spans="1:6" x14ac:dyDescent="0.25">
      <c r="A66" s="191" t="s">
        <v>842</v>
      </c>
      <c r="B66" s="192" t="s">
        <v>843</v>
      </c>
      <c r="C66" s="193" t="s">
        <v>962</v>
      </c>
      <c r="D66" s="194">
        <v>42384</v>
      </c>
      <c r="E66" s="195" t="s">
        <v>887</v>
      </c>
      <c r="F66" s="195" t="s">
        <v>963</v>
      </c>
    </row>
    <row r="67" spans="1:6" x14ac:dyDescent="0.25">
      <c r="A67" s="191" t="s">
        <v>842</v>
      </c>
      <c r="B67" s="192" t="s">
        <v>843</v>
      </c>
      <c r="C67" s="201" t="s">
        <v>964</v>
      </c>
      <c r="D67" s="202">
        <v>42647</v>
      </c>
      <c r="E67" s="203" t="s">
        <v>887</v>
      </c>
      <c r="F67" s="203" t="s">
        <v>965</v>
      </c>
    </row>
    <row r="68" spans="1:6" x14ac:dyDescent="0.25">
      <c r="A68" s="191" t="s">
        <v>842</v>
      </c>
      <c r="B68" s="192" t="s">
        <v>843</v>
      </c>
      <c r="C68" s="193" t="s">
        <v>966</v>
      </c>
      <c r="D68" s="194">
        <v>42618</v>
      </c>
      <c r="E68" s="195" t="s">
        <v>887</v>
      </c>
      <c r="F68" s="195" t="s">
        <v>967</v>
      </c>
    </row>
    <row r="69" spans="1:6" x14ac:dyDescent="0.25">
      <c r="A69" s="191" t="s">
        <v>842</v>
      </c>
      <c r="B69" s="192" t="s">
        <v>843</v>
      </c>
      <c r="C69" s="201" t="s">
        <v>968</v>
      </c>
      <c r="D69" s="202">
        <v>42620</v>
      </c>
      <c r="E69" s="203" t="s">
        <v>887</v>
      </c>
      <c r="F69" s="203" t="s">
        <v>14</v>
      </c>
    </row>
    <row r="70" spans="1:6" x14ac:dyDescent="0.25">
      <c r="A70" s="191" t="s">
        <v>842</v>
      </c>
      <c r="B70" s="192" t="s">
        <v>843</v>
      </c>
      <c r="C70" s="193" t="s">
        <v>969</v>
      </c>
      <c r="D70" s="194">
        <v>42653</v>
      </c>
      <c r="E70" s="195" t="s">
        <v>887</v>
      </c>
      <c r="F70" s="195" t="s">
        <v>970</v>
      </c>
    </row>
    <row r="71" spans="1:6" x14ac:dyDescent="0.25">
      <c r="A71" s="191" t="s">
        <v>842</v>
      </c>
      <c r="B71" s="192" t="s">
        <v>843</v>
      </c>
      <c r="C71" s="201" t="s">
        <v>971</v>
      </c>
      <c r="D71" s="202">
        <v>42642</v>
      </c>
      <c r="E71" s="203" t="s">
        <v>887</v>
      </c>
      <c r="F71" s="203" t="s">
        <v>972</v>
      </c>
    </row>
    <row r="72" spans="1:6" x14ac:dyDescent="0.25">
      <c r="A72" s="191" t="s">
        <v>842</v>
      </c>
      <c r="B72" s="192" t="s">
        <v>843</v>
      </c>
      <c r="C72" s="193" t="s">
        <v>973</v>
      </c>
      <c r="D72" s="194">
        <v>42622</v>
      </c>
      <c r="E72" s="195" t="s">
        <v>887</v>
      </c>
      <c r="F72" s="195" t="s">
        <v>953</v>
      </c>
    </row>
    <row r="73" spans="1:6" x14ac:dyDescent="0.25">
      <c r="A73" s="191" t="s">
        <v>842</v>
      </c>
      <c r="B73" s="192" t="s">
        <v>843</v>
      </c>
      <c r="C73" s="201" t="s">
        <v>974</v>
      </c>
      <c r="D73" s="202">
        <v>42622</v>
      </c>
      <c r="E73" s="203" t="s">
        <v>887</v>
      </c>
      <c r="F73" s="203" t="s">
        <v>975</v>
      </c>
    </row>
    <row r="74" spans="1:6" x14ac:dyDescent="0.25">
      <c r="A74" s="191" t="s">
        <v>842</v>
      </c>
      <c r="B74" s="192" t="s">
        <v>843</v>
      </c>
      <c r="C74" s="193" t="s">
        <v>976</v>
      </c>
      <c r="D74" s="194">
        <v>42661</v>
      </c>
      <c r="E74" s="195" t="s">
        <v>887</v>
      </c>
      <c r="F74" s="195" t="s">
        <v>977</v>
      </c>
    </row>
    <row r="75" spans="1:6" x14ac:dyDescent="0.25">
      <c r="A75" s="191" t="s">
        <v>842</v>
      </c>
      <c r="B75" s="192" t="s">
        <v>843</v>
      </c>
      <c r="C75" s="201" t="s">
        <v>978</v>
      </c>
      <c r="D75" s="202">
        <v>42618</v>
      </c>
      <c r="E75" s="203" t="s">
        <v>887</v>
      </c>
      <c r="F75" s="203" t="s">
        <v>979</v>
      </c>
    </row>
    <row r="76" spans="1:6" x14ac:dyDescent="0.25">
      <c r="A76" s="191" t="s">
        <v>842</v>
      </c>
      <c r="B76" s="192" t="s">
        <v>843</v>
      </c>
      <c r="C76" s="193" t="s">
        <v>980</v>
      </c>
      <c r="D76" s="194">
        <v>42416</v>
      </c>
      <c r="E76" s="195" t="s">
        <v>887</v>
      </c>
      <c r="F76" s="195" t="s">
        <v>981</v>
      </c>
    </row>
    <row r="77" spans="1:6" x14ac:dyDescent="0.25">
      <c r="A77" s="191" t="s">
        <v>842</v>
      </c>
      <c r="B77" s="192" t="s">
        <v>843</v>
      </c>
      <c r="C77" s="201" t="s">
        <v>982</v>
      </c>
      <c r="D77" s="202">
        <v>42661</v>
      </c>
      <c r="E77" s="203" t="s">
        <v>887</v>
      </c>
      <c r="F77" s="203" t="s">
        <v>983</v>
      </c>
    </row>
    <row r="78" spans="1:6" x14ac:dyDescent="0.25">
      <c r="A78" s="191" t="s">
        <v>842</v>
      </c>
      <c r="B78" s="192" t="s">
        <v>843</v>
      </c>
      <c r="C78" s="193" t="s">
        <v>984</v>
      </c>
      <c r="D78" s="194">
        <v>42635</v>
      </c>
      <c r="E78" s="195" t="s">
        <v>887</v>
      </c>
      <c r="F78" s="195" t="s">
        <v>926</v>
      </c>
    </row>
    <row r="79" spans="1:6" x14ac:dyDescent="0.25">
      <c r="A79" s="191" t="s">
        <v>842</v>
      </c>
      <c r="B79" s="192" t="s">
        <v>843</v>
      </c>
      <c r="C79" s="201" t="s">
        <v>985</v>
      </c>
      <c r="D79" s="202">
        <v>42663</v>
      </c>
      <c r="E79" s="203" t="s">
        <v>887</v>
      </c>
      <c r="F79" s="203" t="s">
        <v>977</v>
      </c>
    </row>
    <row r="80" spans="1:6" x14ac:dyDescent="0.25">
      <c r="A80" s="191" t="s">
        <v>842</v>
      </c>
      <c r="B80" s="192" t="s">
        <v>843</v>
      </c>
      <c r="C80" s="193" t="s">
        <v>986</v>
      </c>
      <c r="D80" s="194">
        <v>42634</v>
      </c>
      <c r="E80" s="195" t="s">
        <v>887</v>
      </c>
      <c r="F80" s="195" t="s">
        <v>987</v>
      </c>
    </row>
    <row r="81" spans="1:6" x14ac:dyDescent="0.25">
      <c r="A81" s="191" t="s">
        <v>842</v>
      </c>
      <c r="B81" s="192" t="s">
        <v>843</v>
      </c>
      <c r="C81" s="201" t="s">
        <v>988</v>
      </c>
      <c r="D81" s="202">
        <v>42564</v>
      </c>
      <c r="E81" s="203" t="s">
        <v>887</v>
      </c>
      <c r="F81" s="203" t="s">
        <v>989</v>
      </c>
    </row>
    <row r="82" spans="1:6" x14ac:dyDescent="0.25">
      <c r="A82" s="191" t="s">
        <v>842</v>
      </c>
      <c r="B82" s="192" t="s">
        <v>843</v>
      </c>
      <c r="C82" s="193" t="s">
        <v>990</v>
      </c>
      <c r="D82" s="194">
        <v>42642</v>
      </c>
      <c r="E82" s="195" t="s">
        <v>887</v>
      </c>
      <c r="F82" s="195" t="s">
        <v>890</v>
      </c>
    </row>
    <row r="83" spans="1:6" x14ac:dyDescent="0.25">
      <c r="A83" s="191" t="s">
        <v>842</v>
      </c>
      <c r="B83" s="192" t="s">
        <v>843</v>
      </c>
      <c r="C83" s="201" t="s">
        <v>991</v>
      </c>
      <c r="D83" s="202">
        <v>42627</v>
      </c>
      <c r="E83" s="203" t="s">
        <v>887</v>
      </c>
      <c r="F83" s="203" t="s">
        <v>910</v>
      </c>
    </row>
    <row r="84" spans="1:6" x14ac:dyDescent="0.25">
      <c r="A84" s="191" t="s">
        <v>842</v>
      </c>
      <c r="B84" s="192" t="s">
        <v>843</v>
      </c>
      <c r="C84" s="193" t="s">
        <v>992</v>
      </c>
      <c r="D84" s="194">
        <v>42639</v>
      </c>
      <c r="E84" s="195" t="s">
        <v>887</v>
      </c>
      <c r="F84" s="195" t="s">
        <v>993</v>
      </c>
    </row>
    <row r="85" spans="1:6" x14ac:dyDescent="0.25">
      <c r="A85" s="191" t="s">
        <v>842</v>
      </c>
      <c r="B85" s="192" t="s">
        <v>843</v>
      </c>
      <c r="C85" s="201" t="s">
        <v>994</v>
      </c>
      <c r="D85" s="202">
        <v>42628</v>
      </c>
      <c r="E85" s="203" t="s">
        <v>887</v>
      </c>
      <c r="F85" s="203" t="s">
        <v>995</v>
      </c>
    </row>
    <row r="86" spans="1:6" x14ac:dyDescent="0.25">
      <c r="A86" s="191" t="s">
        <v>842</v>
      </c>
      <c r="B86" s="192" t="s">
        <v>843</v>
      </c>
      <c r="C86" s="193" t="s">
        <v>996</v>
      </c>
      <c r="D86" s="194">
        <v>42628</v>
      </c>
      <c r="E86" s="195" t="s">
        <v>887</v>
      </c>
      <c r="F86" s="195" t="s">
        <v>997</v>
      </c>
    </row>
    <row r="87" spans="1:6" x14ac:dyDescent="0.25">
      <c r="A87" s="191" t="s">
        <v>842</v>
      </c>
      <c r="B87" s="192" t="s">
        <v>843</v>
      </c>
      <c r="C87" s="201" t="s">
        <v>998</v>
      </c>
      <c r="D87" s="202">
        <v>42628</v>
      </c>
      <c r="E87" s="203" t="s">
        <v>887</v>
      </c>
      <c r="F87" s="203" t="s">
        <v>946</v>
      </c>
    </row>
    <row r="88" spans="1:6" x14ac:dyDescent="0.25">
      <c r="A88" s="191" t="s">
        <v>842</v>
      </c>
      <c r="B88" s="192" t="s">
        <v>843</v>
      </c>
      <c r="C88" s="193" t="s">
        <v>999</v>
      </c>
      <c r="D88" s="194">
        <v>42628</v>
      </c>
      <c r="E88" s="195" t="s">
        <v>887</v>
      </c>
      <c r="F88" s="195" t="s">
        <v>995</v>
      </c>
    </row>
    <row r="89" spans="1:6" x14ac:dyDescent="0.25">
      <c r="A89" s="191" t="s">
        <v>842</v>
      </c>
      <c r="B89" s="192" t="s">
        <v>843</v>
      </c>
      <c r="C89" s="201" t="s">
        <v>1000</v>
      </c>
      <c r="D89" s="202">
        <v>42655</v>
      </c>
      <c r="E89" s="203" t="s">
        <v>887</v>
      </c>
      <c r="F89" s="203" t="s">
        <v>1001</v>
      </c>
    </row>
    <row r="90" spans="1:6" x14ac:dyDescent="0.25">
      <c r="A90" s="191" t="s">
        <v>842</v>
      </c>
      <c r="B90" s="192" t="s">
        <v>843</v>
      </c>
      <c r="C90" s="193" t="s">
        <v>1002</v>
      </c>
      <c r="D90" s="194">
        <v>42634</v>
      </c>
      <c r="E90" s="195" t="s">
        <v>887</v>
      </c>
      <c r="F90" s="195" t="s">
        <v>944</v>
      </c>
    </row>
    <row r="91" spans="1:6" x14ac:dyDescent="0.25">
      <c r="A91" s="191" t="s">
        <v>842</v>
      </c>
      <c r="B91" s="192" t="s">
        <v>843</v>
      </c>
      <c r="C91" s="201" t="s">
        <v>1003</v>
      </c>
      <c r="D91" s="202">
        <v>42634</v>
      </c>
      <c r="E91" s="203" t="s">
        <v>887</v>
      </c>
      <c r="F91" s="203" t="s">
        <v>1004</v>
      </c>
    </row>
    <row r="92" spans="1:6" x14ac:dyDescent="0.25">
      <c r="A92" s="191" t="s">
        <v>842</v>
      </c>
      <c r="B92" s="192" t="s">
        <v>843</v>
      </c>
      <c r="C92" s="193" t="s">
        <v>1005</v>
      </c>
      <c r="D92" s="194">
        <v>42639</v>
      </c>
      <c r="E92" s="195" t="s">
        <v>887</v>
      </c>
      <c r="F92" s="195" t="s">
        <v>995</v>
      </c>
    </row>
    <row r="93" spans="1:6" x14ac:dyDescent="0.25">
      <c r="A93" s="191" t="s">
        <v>842</v>
      </c>
      <c r="B93" s="192" t="s">
        <v>843</v>
      </c>
      <c r="C93" s="201" t="s">
        <v>1006</v>
      </c>
      <c r="D93" s="202">
        <v>42661</v>
      </c>
      <c r="E93" s="203" t="s">
        <v>887</v>
      </c>
      <c r="F93" s="203" t="s">
        <v>1007</v>
      </c>
    </row>
    <row r="94" spans="1:6" x14ac:dyDescent="0.25">
      <c r="A94" s="191" t="s">
        <v>842</v>
      </c>
      <c r="B94" s="192" t="s">
        <v>843</v>
      </c>
      <c r="C94" s="193" t="s">
        <v>1008</v>
      </c>
      <c r="D94" s="194">
        <v>42663</v>
      </c>
      <c r="E94" s="195" t="s">
        <v>887</v>
      </c>
      <c r="F94" s="195" t="s">
        <v>1009</v>
      </c>
    </row>
    <row r="95" spans="1:6" x14ac:dyDescent="0.25">
      <c r="A95" s="191" t="s">
        <v>842</v>
      </c>
      <c r="B95" s="192" t="s">
        <v>843</v>
      </c>
      <c r="C95" s="201" t="s">
        <v>1010</v>
      </c>
      <c r="D95" s="202">
        <v>42663</v>
      </c>
      <c r="E95" s="203" t="s">
        <v>887</v>
      </c>
      <c r="F95" s="203" t="s">
        <v>1011</v>
      </c>
    </row>
    <row r="96" spans="1:6" x14ac:dyDescent="0.25">
      <c r="A96" s="191" t="s">
        <v>842</v>
      </c>
      <c r="B96" s="192" t="s">
        <v>843</v>
      </c>
      <c r="C96" s="193" t="s">
        <v>1012</v>
      </c>
      <c r="D96" s="194">
        <v>42632</v>
      </c>
      <c r="E96" s="195" t="s">
        <v>887</v>
      </c>
      <c r="F96" s="195" t="s">
        <v>1013</v>
      </c>
    </row>
    <row r="97" spans="1:6" x14ac:dyDescent="0.25">
      <c r="A97" s="191" t="s">
        <v>842</v>
      </c>
      <c r="B97" s="192" t="s">
        <v>843</v>
      </c>
      <c r="C97" s="201" t="s">
        <v>1014</v>
      </c>
      <c r="D97" s="202">
        <v>42663</v>
      </c>
      <c r="E97" s="203" t="s">
        <v>887</v>
      </c>
      <c r="F97" s="203" t="s">
        <v>1015</v>
      </c>
    </row>
    <row r="98" spans="1:6" x14ac:dyDescent="0.25">
      <c r="A98" s="191" t="s">
        <v>842</v>
      </c>
      <c r="B98" s="192" t="s">
        <v>843</v>
      </c>
      <c r="C98" s="193" t="s">
        <v>1016</v>
      </c>
      <c r="D98" s="194">
        <v>42695</v>
      </c>
      <c r="E98" s="195" t="s">
        <v>887</v>
      </c>
      <c r="F98" s="195" t="s">
        <v>953</v>
      </c>
    </row>
    <row r="99" spans="1:6" x14ac:dyDescent="0.25">
      <c r="A99" s="191" t="s">
        <v>842</v>
      </c>
      <c r="B99" s="192" t="s">
        <v>843</v>
      </c>
      <c r="C99" s="201" t="s">
        <v>1017</v>
      </c>
      <c r="D99" s="202">
        <v>42695</v>
      </c>
      <c r="E99" s="203" t="s">
        <v>887</v>
      </c>
      <c r="F99" s="203" t="s">
        <v>1018</v>
      </c>
    </row>
    <row r="100" spans="1:6" x14ac:dyDescent="0.25">
      <c r="A100" s="191" t="s">
        <v>842</v>
      </c>
      <c r="B100" s="192" t="s">
        <v>843</v>
      </c>
      <c r="C100" s="193" t="s">
        <v>1019</v>
      </c>
      <c r="D100" s="194">
        <v>42690</v>
      </c>
      <c r="E100" s="195" t="s">
        <v>887</v>
      </c>
      <c r="F100" s="195" t="s">
        <v>1020</v>
      </c>
    </row>
    <row r="101" spans="1:6" x14ac:dyDescent="0.25">
      <c r="A101" s="191" t="s">
        <v>842</v>
      </c>
      <c r="B101" s="192" t="s">
        <v>843</v>
      </c>
      <c r="C101" s="201" t="s">
        <v>1021</v>
      </c>
      <c r="D101" s="202">
        <v>42709</v>
      </c>
      <c r="E101" s="203" t="s">
        <v>887</v>
      </c>
      <c r="F101" s="203" t="s">
        <v>1022</v>
      </c>
    </row>
    <row r="102" spans="1:6" x14ac:dyDescent="0.25">
      <c r="A102" s="191" t="s">
        <v>842</v>
      </c>
      <c r="B102" s="192" t="s">
        <v>843</v>
      </c>
      <c r="C102" s="193" t="s">
        <v>1023</v>
      </c>
      <c r="D102" s="194">
        <v>42695</v>
      </c>
      <c r="E102" s="195" t="s">
        <v>887</v>
      </c>
      <c r="F102" s="195" t="s">
        <v>1024</v>
      </c>
    </row>
    <row r="103" spans="1:6" x14ac:dyDescent="0.25">
      <c r="A103" s="191" t="s">
        <v>842</v>
      </c>
      <c r="B103" s="192" t="s">
        <v>843</v>
      </c>
      <c r="C103" s="201" t="s">
        <v>1025</v>
      </c>
      <c r="D103" s="202">
        <v>42510</v>
      </c>
      <c r="E103" s="203" t="s">
        <v>887</v>
      </c>
      <c r="F103" s="203" t="s">
        <v>1026</v>
      </c>
    </row>
    <row r="104" spans="1:6" x14ac:dyDescent="0.25">
      <c r="A104" s="191" t="s">
        <v>842</v>
      </c>
      <c r="B104" s="192" t="s">
        <v>843</v>
      </c>
      <c r="C104" s="193" t="s">
        <v>1027</v>
      </c>
      <c r="D104" s="194">
        <v>42706</v>
      </c>
      <c r="E104" s="195" t="s">
        <v>887</v>
      </c>
      <c r="F104" s="195" t="s">
        <v>1018</v>
      </c>
    </row>
    <row r="105" spans="1:6" x14ac:dyDescent="0.25">
      <c r="A105" s="191" t="s">
        <v>842</v>
      </c>
      <c r="B105" s="192" t="s">
        <v>843</v>
      </c>
      <c r="C105" s="201" t="s">
        <v>1028</v>
      </c>
      <c r="D105" s="202">
        <v>42466</v>
      </c>
      <c r="E105" s="203" t="s">
        <v>887</v>
      </c>
      <c r="F105" s="203" t="s">
        <v>1029</v>
      </c>
    </row>
    <row r="106" spans="1:6" x14ac:dyDescent="0.25">
      <c r="A106" s="191" t="s">
        <v>842</v>
      </c>
      <c r="B106" s="192" t="s">
        <v>843</v>
      </c>
      <c r="C106" s="193" t="s">
        <v>1030</v>
      </c>
      <c r="D106" s="194">
        <v>42684</v>
      </c>
      <c r="E106" s="195" t="s">
        <v>887</v>
      </c>
      <c r="F106" s="195" t="s">
        <v>1031</v>
      </c>
    </row>
    <row r="107" spans="1:6" x14ac:dyDescent="0.25">
      <c r="A107" s="191" t="s">
        <v>842</v>
      </c>
      <c r="B107" s="192" t="s">
        <v>843</v>
      </c>
      <c r="C107" s="201" t="s">
        <v>1032</v>
      </c>
      <c r="D107" s="202">
        <v>42740</v>
      </c>
      <c r="E107" s="203" t="s">
        <v>887</v>
      </c>
      <c r="F107" s="203" t="s">
        <v>926</v>
      </c>
    </row>
    <row r="108" spans="1:6" x14ac:dyDescent="0.25">
      <c r="A108" s="191" t="s">
        <v>842</v>
      </c>
      <c r="B108" s="192" t="s">
        <v>843</v>
      </c>
      <c r="C108" s="193" t="s">
        <v>1033</v>
      </c>
      <c r="D108" s="194">
        <v>42433</v>
      </c>
      <c r="E108" s="195" t="s">
        <v>887</v>
      </c>
      <c r="F108" s="195" t="s">
        <v>1034</v>
      </c>
    </row>
    <row r="109" spans="1:6" x14ac:dyDescent="0.25">
      <c r="A109" s="191" t="s">
        <v>842</v>
      </c>
      <c r="B109" s="192" t="s">
        <v>843</v>
      </c>
      <c r="C109" s="201" t="s">
        <v>1035</v>
      </c>
      <c r="D109" s="202">
        <v>42615</v>
      </c>
      <c r="E109" s="203" t="s">
        <v>887</v>
      </c>
      <c r="F109" s="203" t="s">
        <v>1036</v>
      </c>
    </row>
    <row r="110" spans="1:6" x14ac:dyDescent="0.25">
      <c r="A110" s="191" t="s">
        <v>842</v>
      </c>
      <c r="B110" s="192" t="s">
        <v>843</v>
      </c>
      <c r="C110" s="193" t="s">
        <v>1037</v>
      </c>
      <c r="D110" s="194">
        <v>42621</v>
      </c>
      <c r="E110" s="195" t="s">
        <v>887</v>
      </c>
      <c r="F110" s="195" t="s">
        <v>890</v>
      </c>
    </row>
    <row r="111" spans="1:6" x14ac:dyDescent="0.25">
      <c r="A111" s="191" t="s">
        <v>842</v>
      </c>
      <c r="B111" s="192" t="s">
        <v>843</v>
      </c>
      <c r="C111" s="201" t="s">
        <v>1038</v>
      </c>
      <c r="D111" s="202">
        <v>42615</v>
      </c>
      <c r="E111" s="203" t="s">
        <v>887</v>
      </c>
      <c r="F111" s="203" t="s">
        <v>1039</v>
      </c>
    </row>
    <row r="112" spans="1:6" x14ac:dyDescent="0.25">
      <c r="A112" s="191" t="s">
        <v>842</v>
      </c>
      <c r="B112" s="192" t="s">
        <v>843</v>
      </c>
      <c r="C112" s="193" t="s">
        <v>1040</v>
      </c>
      <c r="D112" s="194">
        <v>42615</v>
      </c>
      <c r="E112" s="195" t="s">
        <v>887</v>
      </c>
      <c r="F112" s="195" t="s">
        <v>1036</v>
      </c>
    </row>
    <row r="113" spans="1:6" x14ac:dyDescent="0.25">
      <c r="A113" s="191" t="s">
        <v>842</v>
      </c>
      <c r="B113" s="192" t="s">
        <v>843</v>
      </c>
      <c r="C113" s="201" t="s">
        <v>1041</v>
      </c>
      <c r="D113" s="202">
        <v>42615</v>
      </c>
      <c r="E113" s="203" t="s">
        <v>887</v>
      </c>
      <c r="F113" s="203" t="s">
        <v>1036</v>
      </c>
    </row>
    <row r="114" spans="1:6" x14ac:dyDescent="0.25">
      <c r="A114" s="191" t="s">
        <v>842</v>
      </c>
      <c r="B114" s="192" t="s">
        <v>843</v>
      </c>
      <c r="C114" s="193" t="s">
        <v>1042</v>
      </c>
      <c r="D114" s="194">
        <v>42621</v>
      </c>
      <c r="E114" s="195" t="s">
        <v>887</v>
      </c>
      <c r="F114" s="195" t="s">
        <v>1043</v>
      </c>
    </row>
    <row r="115" spans="1:6" x14ac:dyDescent="0.25">
      <c r="A115" s="191" t="s">
        <v>842</v>
      </c>
      <c r="B115" s="192" t="s">
        <v>843</v>
      </c>
      <c r="C115" s="201" t="s">
        <v>1044</v>
      </c>
      <c r="D115" s="202">
        <v>42615</v>
      </c>
      <c r="E115" s="203" t="s">
        <v>887</v>
      </c>
      <c r="F115" s="203" t="s">
        <v>1045</v>
      </c>
    </row>
    <row r="116" spans="1:6" x14ac:dyDescent="0.25">
      <c r="A116" s="191" t="s">
        <v>842</v>
      </c>
      <c r="B116" s="192" t="s">
        <v>843</v>
      </c>
      <c r="C116" s="193" t="s">
        <v>1046</v>
      </c>
      <c r="D116" s="194">
        <v>42466</v>
      </c>
      <c r="E116" s="195" t="s">
        <v>887</v>
      </c>
      <c r="F116" s="195" t="s">
        <v>1047</v>
      </c>
    </row>
    <row r="117" spans="1:6" x14ac:dyDescent="0.25">
      <c r="A117" s="191" t="s">
        <v>842</v>
      </c>
      <c r="B117" s="192" t="s">
        <v>843</v>
      </c>
      <c r="C117" s="201" t="s">
        <v>1048</v>
      </c>
      <c r="D117" s="202">
        <v>42586</v>
      </c>
      <c r="E117" s="203" t="s">
        <v>887</v>
      </c>
      <c r="F117" s="203" t="s">
        <v>1036</v>
      </c>
    </row>
    <row r="118" spans="1:6" x14ac:dyDescent="0.25">
      <c r="A118" s="191" t="s">
        <v>842</v>
      </c>
      <c r="B118" s="192" t="s">
        <v>843</v>
      </c>
      <c r="C118" s="193" t="s">
        <v>1049</v>
      </c>
      <c r="D118" s="194">
        <v>42606</v>
      </c>
      <c r="E118" s="195" t="s">
        <v>887</v>
      </c>
      <c r="F118" s="195" t="s">
        <v>912</v>
      </c>
    </row>
    <row r="119" spans="1:6" x14ac:dyDescent="0.25">
      <c r="A119" s="191" t="s">
        <v>842</v>
      </c>
      <c r="B119" s="192" t="s">
        <v>843</v>
      </c>
      <c r="C119" s="201" t="s">
        <v>1050</v>
      </c>
      <c r="D119" s="202">
        <v>42622</v>
      </c>
      <c r="E119" s="203" t="s">
        <v>887</v>
      </c>
      <c r="F119" s="203" t="s">
        <v>975</v>
      </c>
    </row>
    <row r="120" spans="1:6" x14ac:dyDescent="0.25">
      <c r="A120" s="191" t="s">
        <v>842</v>
      </c>
      <c r="B120" s="192" t="s">
        <v>843</v>
      </c>
      <c r="C120" s="193" t="s">
        <v>1051</v>
      </c>
      <c r="D120" s="194">
        <v>42622</v>
      </c>
      <c r="E120" s="195" t="s">
        <v>887</v>
      </c>
      <c r="F120" s="195" t="s">
        <v>928</v>
      </c>
    </row>
    <row r="121" spans="1:6" x14ac:dyDescent="0.25">
      <c r="A121" s="191" t="s">
        <v>842</v>
      </c>
      <c r="B121" s="192" t="s">
        <v>843</v>
      </c>
      <c r="C121" s="201" t="s">
        <v>1052</v>
      </c>
      <c r="D121" s="202">
        <v>42606</v>
      </c>
      <c r="E121" s="203" t="s">
        <v>887</v>
      </c>
      <c r="F121" s="203" t="s">
        <v>1053</v>
      </c>
    </row>
    <row r="122" spans="1:6" x14ac:dyDescent="0.25">
      <c r="A122" s="191" t="s">
        <v>842</v>
      </c>
      <c r="B122" s="192" t="s">
        <v>843</v>
      </c>
      <c r="C122" s="193" t="s">
        <v>1054</v>
      </c>
      <c r="D122" s="194">
        <v>42606</v>
      </c>
      <c r="E122" s="195" t="s">
        <v>887</v>
      </c>
      <c r="F122" s="195" t="s">
        <v>14</v>
      </c>
    </row>
    <row r="123" spans="1:6" x14ac:dyDescent="0.25">
      <c r="A123" s="191" t="s">
        <v>842</v>
      </c>
      <c r="B123" s="192" t="s">
        <v>843</v>
      </c>
      <c r="C123" s="201" t="s">
        <v>1055</v>
      </c>
      <c r="D123" s="202">
        <v>42591</v>
      </c>
      <c r="E123" s="203" t="s">
        <v>887</v>
      </c>
      <c r="F123" s="203" t="s">
        <v>1036</v>
      </c>
    </row>
    <row r="124" spans="1:6" x14ac:dyDescent="0.25">
      <c r="A124" s="191" t="s">
        <v>842</v>
      </c>
      <c r="B124" s="192" t="s">
        <v>843</v>
      </c>
      <c r="C124" s="193" t="s">
        <v>1056</v>
      </c>
      <c r="D124" s="194">
        <v>42502</v>
      </c>
      <c r="E124" s="195" t="s">
        <v>887</v>
      </c>
      <c r="F124" s="195" t="s">
        <v>1057</v>
      </c>
    </row>
    <row r="125" spans="1:6" x14ac:dyDescent="0.25">
      <c r="A125" s="191" t="s">
        <v>842</v>
      </c>
      <c r="B125" s="192" t="s">
        <v>843</v>
      </c>
      <c r="C125" s="201" t="s">
        <v>1058</v>
      </c>
      <c r="D125" s="202">
        <v>42606</v>
      </c>
      <c r="E125" s="203" t="s">
        <v>887</v>
      </c>
      <c r="F125" s="203" t="s">
        <v>1059</v>
      </c>
    </row>
    <row r="126" spans="1:6" x14ac:dyDescent="0.25">
      <c r="A126" s="191" t="s">
        <v>842</v>
      </c>
      <c r="B126" s="192" t="s">
        <v>843</v>
      </c>
      <c r="C126" s="193" t="s">
        <v>1060</v>
      </c>
      <c r="D126" s="194">
        <v>42620</v>
      </c>
      <c r="E126" s="195" t="s">
        <v>887</v>
      </c>
      <c r="F126" s="195" t="s">
        <v>1061</v>
      </c>
    </row>
    <row r="127" spans="1:6" x14ac:dyDescent="0.25">
      <c r="A127" s="191" t="s">
        <v>842</v>
      </c>
      <c r="B127" s="192" t="s">
        <v>843</v>
      </c>
      <c r="C127" s="201" t="s">
        <v>1062</v>
      </c>
      <c r="D127" s="202">
        <v>42615</v>
      </c>
      <c r="E127" s="203" t="s">
        <v>887</v>
      </c>
      <c r="F127" s="203" t="s">
        <v>1045</v>
      </c>
    </row>
    <row r="128" spans="1:6" x14ac:dyDescent="0.25">
      <c r="A128" s="191" t="s">
        <v>842</v>
      </c>
      <c r="B128" s="192" t="s">
        <v>843</v>
      </c>
      <c r="C128" s="193" t="s">
        <v>1063</v>
      </c>
      <c r="D128" s="194">
        <v>42626</v>
      </c>
      <c r="E128" s="195" t="s">
        <v>887</v>
      </c>
      <c r="F128" s="195" t="s">
        <v>846</v>
      </c>
    </row>
    <row r="129" spans="1:6" x14ac:dyDescent="0.25">
      <c r="A129" s="191" t="s">
        <v>842</v>
      </c>
      <c r="B129" s="192" t="s">
        <v>843</v>
      </c>
      <c r="C129" s="201" t="s">
        <v>1064</v>
      </c>
      <c r="D129" s="202">
        <v>42514</v>
      </c>
      <c r="E129" s="203" t="s">
        <v>887</v>
      </c>
      <c r="F129" s="203" t="s">
        <v>1065</v>
      </c>
    </row>
    <row r="130" spans="1:6" x14ac:dyDescent="0.25">
      <c r="A130" s="191" t="s">
        <v>842</v>
      </c>
      <c r="B130" s="192" t="s">
        <v>843</v>
      </c>
      <c r="C130" s="193" t="s">
        <v>1066</v>
      </c>
      <c r="D130" s="194">
        <v>42479</v>
      </c>
      <c r="E130" s="195" t="s">
        <v>887</v>
      </c>
      <c r="F130" s="195" t="s">
        <v>1067</v>
      </c>
    </row>
    <row r="131" spans="1:6" x14ac:dyDescent="0.25">
      <c r="A131" s="191" t="s">
        <v>842</v>
      </c>
      <c r="B131" s="192" t="s">
        <v>843</v>
      </c>
      <c r="C131" s="201" t="s">
        <v>1068</v>
      </c>
      <c r="D131" s="202">
        <v>42626</v>
      </c>
      <c r="E131" s="203" t="s">
        <v>887</v>
      </c>
      <c r="F131" s="203" t="s">
        <v>1069</v>
      </c>
    </row>
    <row r="132" spans="1:6" x14ac:dyDescent="0.25">
      <c r="A132" s="191" t="s">
        <v>842</v>
      </c>
      <c r="B132" s="192" t="s">
        <v>843</v>
      </c>
      <c r="C132" s="193" t="s">
        <v>1070</v>
      </c>
      <c r="D132" s="194">
        <v>42607</v>
      </c>
      <c r="E132" s="195" t="s">
        <v>887</v>
      </c>
      <c r="F132" s="195" t="s">
        <v>1071</v>
      </c>
    </row>
    <row r="133" spans="1:6" x14ac:dyDescent="0.25">
      <c r="A133" s="191" t="s">
        <v>842</v>
      </c>
      <c r="B133" s="192" t="s">
        <v>843</v>
      </c>
      <c r="C133" s="201" t="s">
        <v>1072</v>
      </c>
      <c r="D133" s="202">
        <v>42677</v>
      </c>
      <c r="E133" s="203" t="s">
        <v>887</v>
      </c>
      <c r="F133" s="203" t="s">
        <v>1073</v>
      </c>
    </row>
    <row r="134" spans="1:6" x14ac:dyDescent="0.25">
      <c r="A134" s="191" t="s">
        <v>842</v>
      </c>
      <c r="B134" s="192" t="s">
        <v>843</v>
      </c>
      <c r="C134" s="193" t="s">
        <v>1074</v>
      </c>
      <c r="D134" s="194">
        <v>42627</v>
      </c>
      <c r="E134" s="195" t="s">
        <v>887</v>
      </c>
      <c r="F134" s="195" t="s">
        <v>1075</v>
      </c>
    </row>
    <row r="135" spans="1:6" x14ac:dyDescent="0.25">
      <c r="A135" s="191" t="s">
        <v>842</v>
      </c>
      <c r="B135" s="192" t="s">
        <v>843</v>
      </c>
      <c r="C135" s="201" t="s">
        <v>1076</v>
      </c>
      <c r="D135" s="202">
        <v>42628</v>
      </c>
      <c r="E135" s="203" t="s">
        <v>887</v>
      </c>
      <c r="F135" s="203" t="s">
        <v>924</v>
      </c>
    </row>
    <row r="136" spans="1:6" x14ac:dyDescent="0.25">
      <c r="A136" s="191" t="s">
        <v>842</v>
      </c>
      <c r="B136" s="192" t="s">
        <v>843</v>
      </c>
      <c r="C136" s="193" t="s">
        <v>1077</v>
      </c>
      <c r="D136" s="194">
        <v>42625</v>
      </c>
      <c r="E136" s="195" t="s">
        <v>887</v>
      </c>
      <c r="F136" s="195" t="s">
        <v>1078</v>
      </c>
    </row>
    <row r="137" spans="1:6" x14ac:dyDescent="0.25">
      <c r="A137" s="191" t="s">
        <v>842</v>
      </c>
      <c r="B137" s="192" t="s">
        <v>843</v>
      </c>
      <c r="C137" s="201" t="s">
        <v>1079</v>
      </c>
      <c r="D137" s="202">
        <v>42628</v>
      </c>
      <c r="E137" s="203" t="s">
        <v>887</v>
      </c>
      <c r="F137" s="203" t="s">
        <v>846</v>
      </c>
    </row>
    <row r="138" spans="1:6" x14ac:dyDescent="0.25">
      <c r="A138" s="191" t="s">
        <v>842</v>
      </c>
      <c r="B138" s="192" t="s">
        <v>843</v>
      </c>
      <c r="C138" s="193" t="s">
        <v>1080</v>
      </c>
      <c r="D138" s="194">
        <v>42611</v>
      </c>
      <c r="E138" s="195" t="s">
        <v>887</v>
      </c>
      <c r="F138" s="195" t="s">
        <v>1081</v>
      </c>
    </row>
    <row r="139" spans="1:6" x14ac:dyDescent="0.25">
      <c r="A139" s="191" t="s">
        <v>842</v>
      </c>
      <c r="B139" s="192" t="s">
        <v>843</v>
      </c>
      <c r="C139" s="201" t="s">
        <v>1082</v>
      </c>
      <c r="D139" s="202">
        <v>42517</v>
      </c>
      <c r="E139" s="203" t="s">
        <v>887</v>
      </c>
      <c r="F139" s="203" t="s">
        <v>1083</v>
      </c>
    </row>
    <row r="140" spans="1:6" x14ac:dyDescent="0.25">
      <c r="A140" s="191" t="s">
        <v>842</v>
      </c>
      <c r="B140" s="192" t="s">
        <v>843</v>
      </c>
      <c r="C140" s="193" t="s">
        <v>1084</v>
      </c>
      <c r="D140" s="194">
        <v>42611</v>
      </c>
      <c r="E140" s="195" t="s">
        <v>887</v>
      </c>
      <c r="F140" s="195" t="s">
        <v>1085</v>
      </c>
    </row>
    <row r="141" spans="1:6" x14ac:dyDescent="0.25">
      <c r="A141" s="191" t="s">
        <v>842</v>
      </c>
      <c r="B141" s="192" t="s">
        <v>843</v>
      </c>
      <c r="C141" s="201" t="s">
        <v>1086</v>
      </c>
      <c r="D141" s="202">
        <v>42537</v>
      </c>
      <c r="E141" s="203" t="s">
        <v>887</v>
      </c>
      <c r="F141" s="203" t="s">
        <v>1083</v>
      </c>
    </row>
    <row r="142" spans="1:6" x14ac:dyDescent="0.25">
      <c r="A142" s="191" t="s">
        <v>842</v>
      </c>
      <c r="B142" s="192" t="s">
        <v>843</v>
      </c>
      <c r="C142" s="193" t="s">
        <v>1087</v>
      </c>
      <c r="D142" s="194">
        <v>42650</v>
      </c>
      <c r="E142" s="195" t="s">
        <v>887</v>
      </c>
      <c r="F142" s="195" t="s">
        <v>1088</v>
      </c>
    </row>
    <row r="143" spans="1:6" x14ac:dyDescent="0.25">
      <c r="A143" s="191" t="s">
        <v>842</v>
      </c>
      <c r="B143" s="192" t="s">
        <v>843</v>
      </c>
      <c r="C143" s="201" t="s">
        <v>1089</v>
      </c>
      <c r="D143" s="202">
        <v>42641</v>
      </c>
      <c r="E143" s="203" t="s">
        <v>887</v>
      </c>
      <c r="F143" s="203" t="s">
        <v>1004</v>
      </c>
    </row>
    <row r="144" spans="1:6" x14ac:dyDescent="0.25">
      <c r="A144" s="191" t="s">
        <v>842</v>
      </c>
      <c r="B144" s="192" t="s">
        <v>843</v>
      </c>
      <c r="C144" s="193" t="s">
        <v>1090</v>
      </c>
      <c r="D144" s="194">
        <v>42543</v>
      </c>
      <c r="E144" s="195" t="s">
        <v>887</v>
      </c>
      <c r="F144" s="195" t="s">
        <v>989</v>
      </c>
    </row>
    <row r="145" spans="1:6" x14ac:dyDescent="0.25">
      <c r="A145" s="191" t="s">
        <v>842</v>
      </c>
      <c r="B145" s="192" t="s">
        <v>843</v>
      </c>
      <c r="C145" s="201" t="s">
        <v>1091</v>
      </c>
      <c r="D145" s="202">
        <v>42661</v>
      </c>
      <c r="E145" s="203" t="s">
        <v>887</v>
      </c>
      <c r="F145" s="203" t="s">
        <v>1092</v>
      </c>
    </row>
    <row r="146" spans="1:6" x14ac:dyDescent="0.25">
      <c r="A146" s="191" t="s">
        <v>842</v>
      </c>
      <c r="B146" s="192" t="s">
        <v>843</v>
      </c>
      <c r="C146" s="193" t="s">
        <v>1093</v>
      </c>
      <c r="D146" s="194">
        <v>42661</v>
      </c>
      <c r="E146" s="195" t="s">
        <v>887</v>
      </c>
      <c r="F146" s="195" t="s">
        <v>1094</v>
      </c>
    </row>
    <row r="147" spans="1:6" x14ac:dyDescent="0.25">
      <c r="A147" s="191" t="s">
        <v>842</v>
      </c>
      <c r="B147" s="192" t="s">
        <v>843</v>
      </c>
      <c r="C147" s="201" t="s">
        <v>1095</v>
      </c>
      <c r="D147" s="202">
        <v>42696</v>
      </c>
      <c r="E147" s="203" t="s">
        <v>887</v>
      </c>
      <c r="F147" s="203" t="s">
        <v>846</v>
      </c>
    </row>
    <row r="148" spans="1:6" x14ac:dyDescent="0.25">
      <c r="A148" s="191" t="s">
        <v>842</v>
      </c>
      <c r="B148" s="192" t="s">
        <v>843</v>
      </c>
      <c r="C148" s="193" t="s">
        <v>1096</v>
      </c>
      <c r="D148" s="194">
        <v>42688</v>
      </c>
      <c r="E148" s="195" t="s">
        <v>887</v>
      </c>
      <c r="F148" s="195" t="s">
        <v>846</v>
      </c>
    </row>
    <row r="149" spans="1:6" x14ac:dyDescent="0.25">
      <c r="A149" s="191" t="s">
        <v>842</v>
      </c>
      <c r="B149" s="192" t="s">
        <v>843</v>
      </c>
      <c r="C149" s="201" t="s">
        <v>1097</v>
      </c>
      <c r="D149" s="202">
        <v>42661</v>
      </c>
      <c r="E149" s="203" t="s">
        <v>887</v>
      </c>
      <c r="F149" s="203" t="s">
        <v>1098</v>
      </c>
    </row>
    <row r="150" spans="1:6" x14ac:dyDescent="0.25">
      <c r="A150" s="191" t="s">
        <v>842</v>
      </c>
      <c r="B150" s="192" t="s">
        <v>843</v>
      </c>
      <c r="C150" s="193" t="s">
        <v>1099</v>
      </c>
      <c r="D150" s="194">
        <v>42508</v>
      </c>
      <c r="E150" s="195" t="s">
        <v>887</v>
      </c>
      <c r="F150" s="195" t="s">
        <v>989</v>
      </c>
    </row>
    <row r="151" spans="1:6" x14ac:dyDescent="0.25">
      <c r="A151" s="191" t="s">
        <v>842</v>
      </c>
      <c r="B151" s="192" t="s">
        <v>843</v>
      </c>
      <c r="C151" s="201" t="s">
        <v>1100</v>
      </c>
      <c r="D151" s="202">
        <v>42642</v>
      </c>
      <c r="E151" s="203" t="s">
        <v>887</v>
      </c>
      <c r="F151" s="203" t="s">
        <v>1018</v>
      </c>
    </row>
    <row r="152" spans="1:6" x14ac:dyDescent="0.25">
      <c r="A152" s="191" t="s">
        <v>842</v>
      </c>
      <c r="B152" s="192" t="s">
        <v>843</v>
      </c>
      <c r="C152" s="193" t="s">
        <v>1101</v>
      </c>
      <c r="D152" s="194">
        <v>42635</v>
      </c>
      <c r="E152" s="195" t="s">
        <v>887</v>
      </c>
      <c r="F152" s="195" t="s">
        <v>910</v>
      </c>
    </row>
    <row r="153" spans="1:6" x14ac:dyDescent="0.25">
      <c r="A153" s="191" t="s">
        <v>842</v>
      </c>
      <c r="B153" s="192" t="s">
        <v>843</v>
      </c>
      <c r="C153" s="201" t="s">
        <v>1102</v>
      </c>
      <c r="D153" s="202">
        <v>42668</v>
      </c>
      <c r="E153" s="203" t="s">
        <v>887</v>
      </c>
      <c r="F153" s="203" t="s">
        <v>1103</v>
      </c>
    </row>
    <row r="154" spans="1:6" x14ac:dyDescent="0.25">
      <c r="A154" s="191" t="s">
        <v>842</v>
      </c>
      <c r="B154" s="192" t="s">
        <v>843</v>
      </c>
      <c r="C154" s="193" t="s">
        <v>1104</v>
      </c>
      <c r="D154" s="194">
        <v>42682</v>
      </c>
      <c r="E154" s="195" t="s">
        <v>887</v>
      </c>
      <c r="F154" s="195" t="s">
        <v>1105</v>
      </c>
    </row>
    <row r="155" spans="1:6" x14ac:dyDescent="0.25">
      <c r="A155" s="191" t="s">
        <v>842</v>
      </c>
      <c r="B155" s="192" t="s">
        <v>843</v>
      </c>
      <c r="C155" s="201" t="s">
        <v>1106</v>
      </c>
      <c r="D155" s="202">
        <v>42627</v>
      </c>
      <c r="E155" s="203" t="s">
        <v>887</v>
      </c>
      <c r="F155" s="203" t="s">
        <v>910</v>
      </c>
    </row>
    <row r="156" spans="1:6" x14ac:dyDescent="0.25">
      <c r="A156" s="191" t="s">
        <v>842</v>
      </c>
      <c r="B156" s="192" t="s">
        <v>843</v>
      </c>
      <c r="C156" s="193" t="s">
        <v>1107</v>
      </c>
      <c r="D156" s="194">
        <v>42503</v>
      </c>
      <c r="E156" s="195" t="s">
        <v>887</v>
      </c>
      <c r="F156" s="195" t="s">
        <v>1108</v>
      </c>
    </row>
    <row r="157" spans="1:6" x14ac:dyDescent="0.25">
      <c r="A157" s="191" t="s">
        <v>842</v>
      </c>
      <c r="B157" s="192" t="s">
        <v>843</v>
      </c>
      <c r="C157" s="201" t="s">
        <v>1109</v>
      </c>
      <c r="D157" s="202">
        <v>42508</v>
      </c>
      <c r="E157" s="203" t="s">
        <v>887</v>
      </c>
      <c r="F157" s="203" t="s">
        <v>1110</v>
      </c>
    </row>
    <row r="158" spans="1:6" x14ac:dyDescent="0.25">
      <c r="A158" s="191" t="s">
        <v>842</v>
      </c>
      <c r="B158" s="192" t="s">
        <v>843</v>
      </c>
      <c r="C158" s="193" t="s">
        <v>1111</v>
      </c>
      <c r="D158" s="194">
        <v>42697</v>
      </c>
      <c r="E158" s="195" t="s">
        <v>887</v>
      </c>
      <c r="F158" s="195" t="s">
        <v>1112</v>
      </c>
    </row>
    <row r="159" spans="1:6" x14ac:dyDescent="0.25">
      <c r="A159" s="191" t="s">
        <v>842</v>
      </c>
      <c r="B159" s="192" t="s">
        <v>843</v>
      </c>
      <c r="C159" s="201" t="s">
        <v>1113</v>
      </c>
      <c r="D159" s="202">
        <v>42697</v>
      </c>
      <c r="E159" s="203" t="s">
        <v>887</v>
      </c>
      <c r="F159" s="203" t="s">
        <v>1110</v>
      </c>
    </row>
    <row r="160" spans="1:6" x14ac:dyDescent="0.25">
      <c r="A160" s="191" t="s">
        <v>842</v>
      </c>
      <c r="B160" s="192" t="s">
        <v>843</v>
      </c>
      <c r="C160" s="193" t="s">
        <v>1114</v>
      </c>
      <c r="D160" s="194">
        <v>42576</v>
      </c>
      <c r="E160" s="195" t="s">
        <v>887</v>
      </c>
      <c r="F160" s="195" t="s">
        <v>917</v>
      </c>
    </row>
    <row r="161" spans="1:6" x14ac:dyDescent="0.25">
      <c r="A161" s="191" t="s">
        <v>842</v>
      </c>
      <c r="B161" s="192" t="s">
        <v>843</v>
      </c>
      <c r="C161" s="201" t="s">
        <v>1115</v>
      </c>
      <c r="D161" s="202">
        <v>42642</v>
      </c>
      <c r="E161" s="203" t="s">
        <v>887</v>
      </c>
      <c r="F161" s="203" t="s">
        <v>1103</v>
      </c>
    </row>
    <row r="162" spans="1:6" x14ac:dyDescent="0.25">
      <c r="A162" s="191" t="s">
        <v>842</v>
      </c>
      <c r="B162" s="192" t="s">
        <v>843</v>
      </c>
      <c r="C162" s="193" t="s">
        <v>1116</v>
      </c>
      <c r="D162" s="194">
        <v>42656</v>
      </c>
      <c r="E162" s="195" t="s">
        <v>887</v>
      </c>
      <c r="F162" s="195" t="s">
        <v>975</v>
      </c>
    </row>
    <row r="163" spans="1:6" x14ac:dyDescent="0.25">
      <c r="A163" s="191" t="s">
        <v>842</v>
      </c>
      <c r="B163" s="192" t="s">
        <v>843</v>
      </c>
      <c r="C163" s="201" t="s">
        <v>1117</v>
      </c>
      <c r="D163" s="202">
        <v>42580</v>
      </c>
      <c r="E163" s="203" t="s">
        <v>887</v>
      </c>
      <c r="F163" s="203" t="s">
        <v>1118</v>
      </c>
    </row>
    <row r="164" spans="1:6" x14ac:dyDescent="0.25">
      <c r="A164" s="191" t="s">
        <v>842</v>
      </c>
      <c r="B164" s="192" t="s">
        <v>843</v>
      </c>
      <c r="C164" s="193" t="s">
        <v>1119</v>
      </c>
      <c r="D164" s="194">
        <v>42646</v>
      </c>
      <c r="E164" s="195" t="s">
        <v>887</v>
      </c>
      <c r="F164" s="195" t="s">
        <v>995</v>
      </c>
    </row>
    <row r="165" spans="1:6" x14ac:dyDescent="0.25">
      <c r="A165" s="191" t="s">
        <v>842</v>
      </c>
      <c r="B165" s="192" t="s">
        <v>843</v>
      </c>
      <c r="C165" s="201" t="s">
        <v>1120</v>
      </c>
      <c r="D165" s="202">
        <v>42704</v>
      </c>
      <c r="E165" s="203" t="s">
        <v>887</v>
      </c>
      <c r="F165" s="203" t="s">
        <v>1121</v>
      </c>
    </row>
    <row r="166" spans="1:6" x14ac:dyDescent="0.25">
      <c r="A166" s="191" t="s">
        <v>842</v>
      </c>
      <c r="B166" s="192" t="s">
        <v>843</v>
      </c>
      <c r="C166" s="193" t="s">
        <v>1122</v>
      </c>
      <c r="D166" s="194">
        <v>42585</v>
      </c>
      <c r="E166" s="195" t="s">
        <v>887</v>
      </c>
      <c r="F166" s="195" t="s">
        <v>1123</v>
      </c>
    </row>
    <row r="167" spans="1:6" x14ac:dyDescent="0.25">
      <c r="A167" s="191" t="s">
        <v>842</v>
      </c>
      <c r="B167" s="192" t="s">
        <v>843</v>
      </c>
      <c r="C167" s="201" t="s">
        <v>1124</v>
      </c>
      <c r="D167" s="202">
        <v>42614</v>
      </c>
      <c r="E167" s="203" t="s">
        <v>887</v>
      </c>
      <c r="F167" s="203" t="s">
        <v>910</v>
      </c>
    </row>
    <row r="168" spans="1:6" x14ac:dyDescent="0.25">
      <c r="A168" s="191" t="s">
        <v>842</v>
      </c>
      <c r="B168" s="192" t="s">
        <v>843</v>
      </c>
      <c r="C168" s="193" t="s">
        <v>1125</v>
      </c>
      <c r="D168" s="194">
        <v>42480</v>
      </c>
      <c r="E168" s="195" t="s">
        <v>887</v>
      </c>
      <c r="F168" s="195" t="s">
        <v>1126</v>
      </c>
    </row>
    <row r="169" spans="1:6" x14ac:dyDescent="0.25">
      <c r="A169" s="191" t="s">
        <v>842</v>
      </c>
      <c r="B169" s="192" t="s">
        <v>843</v>
      </c>
      <c r="C169" s="193" t="s">
        <v>1127</v>
      </c>
      <c r="D169" s="194">
        <v>42760</v>
      </c>
      <c r="E169" s="195" t="s">
        <v>887</v>
      </c>
      <c r="F169" s="195" t="s">
        <v>1128</v>
      </c>
    </row>
    <row r="170" spans="1:6" x14ac:dyDescent="0.25">
      <c r="A170" s="191" t="s">
        <v>842</v>
      </c>
      <c r="B170" s="192" t="s">
        <v>843</v>
      </c>
      <c r="C170" s="201" t="s">
        <v>1129</v>
      </c>
      <c r="D170" s="202">
        <v>42599</v>
      </c>
      <c r="E170" s="203" t="s">
        <v>887</v>
      </c>
      <c r="F170" s="203" t="s">
        <v>1130</v>
      </c>
    </row>
    <row r="171" spans="1:6" x14ac:dyDescent="0.25">
      <c r="A171" s="191" t="s">
        <v>842</v>
      </c>
      <c r="B171" s="192" t="s">
        <v>843</v>
      </c>
      <c r="C171" s="193" t="s">
        <v>1131</v>
      </c>
      <c r="D171" s="194">
        <v>42600</v>
      </c>
      <c r="E171" s="195" t="s">
        <v>887</v>
      </c>
      <c r="F171" s="195" t="s">
        <v>915</v>
      </c>
    </row>
    <row r="172" spans="1:6" x14ac:dyDescent="0.25">
      <c r="A172" s="191" t="s">
        <v>842</v>
      </c>
      <c r="B172" s="192" t="s">
        <v>843</v>
      </c>
      <c r="C172" s="201" t="s">
        <v>1132</v>
      </c>
      <c r="D172" s="202">
        <v>42563</v>
      </c>
      <c r="E172" s="203" t="s">
        <v>887</v>
      </c>
      <c r="F172" s="203" t="s">
        <v>1133</v>
      </c>
    </row>
    <row r="173" spans="1:6" x14ac:dyDescent="0.25">
      <c r="A173" s="191" t="s">
        <v>842</v>
      </c>
      <c r="B173" s="192" t="s">
        <v>843</v>
      </c>
      <c r="C173" s="193" t="s">
        <v>1134</v>
      </c>
      <c r="D173" s="194">
        <v>42633</v>
      </c>
      <c r="E173" s="195" t="s">
        <v>887</v>
      </c>
      <c r="F173" s="195" t="s">
        <v>1135</v>
      </c>
    </row>
    <row r="174" spans="1:6" x14ac:dyDescent="0.25">
      <c r="A174" s="191" t="s">
        <v>842</v>
      </c>
      <c r="B174" s="192" t="s">
        <v>843</v>
      </c>
      <c r="C174" s="201" t="s">
        <v>1136</v>
      </c>
      <c r="D174" s="202">
        <v>42591</v>
      </c>
      <c r="E174" s="203" t="s">
        <v>887</v>
      </c>
      <c r="F174" s="203" t="s">
        <v>953</v>
      </c>
    </row>
    <row r="175" spans="1:6" x14ac:dyDescent="0.25">
      <c r="A175" s="191" t="s">
        <v>842</v>
      </c>
      <c r="B175" s="192" t="s">
        <v>843</v>
      </c>
      <c r="C175" s="193" t="s">
        <v>1137</v>
      </c>
      <c r="D175" s="194">
        <v>42563</v>
      </c>
      <c r="E175" s="195" t="s">
        <v>887</v>
      </c>
      <c r="F175" s="195" t="s">
        <v>1112</v>
      </c>
    </row>
    <row r="176" spans="1:6" x14ac:dyDescent="0.25">
      <c r="A176" s="191" t="s">
        <v>842</v>
      </c>
      <c r="B176" s="192" t="s">
        <v>843</v>
      </c>
      <c r="C176" s="201" t="s">
        <v>1138</v>
      </c>
      <c r="D176" s="202">
        <v>42613</v>
      </c>
      <c r="E176" s="203" t="s">
        <v>887</v>
      </c>
      <c r="F176" s="203" t="s">
        <v>975</v>
      </c>
    </row>
    <row r="177" spans="1:6" x14ac:dyDescent="0.25">
      <c r="A177" s="191" t="s">
        <v>842</v>
      </c>
      <c r="B177" s="192" t="s">
        <v>843</v>
      </c>
      <c r="C177" s="193" t="s">
        <v>1139</v>
      </c>
      <c r="D177" s="194">
        <v>42655</v>
      </c>
      <c r="E177" s="195" t="s">
        <v>887</v>
      </c>
      <c r="F177" s="195" t="s">
        <v>1140</v>
      </c>
    </row>
    <row r="178" spans="1:6" x14ac:dyDescent="0.25">
      <c r="A178" s="191" t="s">
        <v>842</v>
      </c>
      <c r="B178" s="192" t="s">
        <v>843</v>
      </c>
      <c r="C178" s="201" t="s">
        <v>1141</v>
      </c>
      <c r="D178" s="202">
        <v>42614</v>
      </c>
      <c r="E178" s="203" t="s">
        <v>887</v>
      </c>
      <c r="F178" s="203" t="s">
        <v>1071</v>
      </c>
    </row>
    <row r="179" spans="1:6" x14ac:dyDescent="0.25">
      <c r="A179" s="191" t="s">
        <v>842</v>
      </c>
      <c r="B179" s="192" t="s">
        <v>843</v>
      </c>
      <c r="C179" s="193" t="s">
        <v>1142</v>
      </c>
      <c r="D179" s="194">
        <v>42611</v>
      </c>
      <c r="E179" s="195" t="s">
        <v>887</v>
      </c>
      <c r="F179" s="195" t="s">
        <v>1143</v>
      </c>
    </row>
    <row r="180" spans="1:6" x14ac:dyDescent="0.25">
      <c r="A180" s="191" t="s">
        <v>842</v>
      </c>
      <c r="B180" s="192" t="s">
        <v>843</v>
      </c>
      <c r="C180" s="201" t="s">
        <v>1144</v>
      </c>
      <c r="D180" s="202">
        <v>42614</v>
      </c>
      <c r="E180" s="203" t="s">
        <v>887</v>
      </c>
      <c r="F180" s="203" t="s">
        <v>910</v>
      </c>
    </row>
    <row r="181" spans="1:6" x14ac:dyDescent="0.25">
      <c r="A181" s="191" t="s">
        <v>842</v>
      </c>
      <c r="B181" s="192" t="s">
        <v>843</v>
      </c>
      <c r="C181" s="193" t="s">
        <v>1145</v>
      </c>
      <c r="D181" s="194">
        <v>42600</v>
      </c>
      <c r="E181" s="195" t="s">
        <v>887</v>
      </c>
      <c r="F181" s="195" t="s">
        <v>1121</v>
      </c>
    </row>
    <row r="182" spans="1:6" x14ac:dyDescent="0.25">
      <c r="A182" s="191" t="s">
        <v>842</v>
      </c>
      <c r="B182" s="192" t="s">
        <v>843</v>
      </c>
      <c r="C182" s="201" t="s">
        <v>1146</v>
      </c>
      <c r="D182" s="202">
        <v>42606</v>
      </c>
      <c r="E182" s="203" t="s">
        <v>887</v>
      </c>
      <c r="F182" s="203" t="s">
        <v>912</v>
      </c>
    </row>
    <row r="183" spans="1:6" x14ac:dyDescent="0.25">
      <c r="A183" s="191" t="s">
        <v>842</v>
      </c>
      <c r="B183" s="192" t="s">
        <v>843</v>
      </c>
      <c r="C183" s="193" t="s">
        <v>1147</v>
      </c>
      <c r="D183" s="194">
        <v>42625</v>
      </c>
      <c r="E183" s="195" t="s">
        <v>887</v>
      </c>
      <c r="F183" s="195" t="s">
        <v>1047</v>
      </c>
    </row>
    <row r="184" spans="1:6" x14ac:dyDescent="0.25">
      <c r="A184" s="191" t="s">
        <v>842</v>
      </c>
      <c r="B184" s="192" t="s">
        <v>843</v>
      </c>
      <c r="C184" s="201" t="s">
        <v>1148</v>
      </c>
      <c r="D184" s="202">
        <v>42626</v>
      </c>
      <c r="E184" s="203" t="s">
        <v>887</v>
      </c>
      <c r="F184" s="203" t="s">
        <v>928</v>
      </c>
    </row>
    <row r="185" spans="1:6" x14ac:dyDescent="0.25">
      <c r="A185" s="191" t="s">
        <v>842</v>
      </c>
      <c r="B185" s="192" t="s">
        <v>843</v>
      </c>
      <c r="C185" s="193" t="s">
        <v>1149</v>
      </c>
      <c r="D185" s="194">
        <v>42653</v>
      </c>
      <c r="E185" s="195" t="s">
        <v>887</v>
      </c>
      <c r="F185" s="195" t="s">
        <v>1150</v>
      </c>
    </row>
    <row r="186" spans="1:6" x14ac:dyDescent="0.25">
      <c r="A186" s="191" t="s">
        <v>842</v>
      </c>
      <c r="B186" s="192" t="s">
        <v>843</v>
      </c>
      <c r="C186" s="201" t="s">
        <v>1151</v>
      </c>
      <c r="D186" s="202">
        <v>42611</v>
      </c>
      <c r="E186" s="203" t="s">
        <v>887</v>
      </c>
      <c r="F186" s="203" t="s">
        <v>1081</v>
      </c>
    </row>
    <row r="187" spans="1:6" x14ac:dyDescent="0.25">
      <c r="A187" s="191" t="s">
        <v>842</v>
      </c>
      <c r="B187" s="192" t="s">
        <v>843</v>
      </c>
      <c r="C187" s="193" t="s">
        <v>1152</v>
      </c>
      <c r="D187" s="194">
        <v>42656</v>
      </c>
      <c r="E187" s="195" t="s">
        <v>887</v>
      </c>
      <c r="F187" s="195" t="s">
        <v>977</v>
      </c>
    </row>
    <row r="188" spans="1:6" x14ac:dyDescent="0.25">
      <c r="A188" s="191" t="s">
        <v>842</v>
      </c>
      <c r="B188" s="192" t="s">
        <v>843</v>
      </c>
      <c r="C188" s="201" t="s">
        <v>1153</v>
      </c>
      <c r="D188" s="202">
        <v>42620</v>
      </c>
      <c r="E188" s="203" t="s">
        <v>887</v>
      </c>
      <c r="F188" s="203" t="s">
        <v>1112</v>
      </c>
    </row>
    <row r="189" spans="1:6" x14ac:dyDescent="0.25">
      <c r="A189" s="191" t="s">
        <v>842</v>
      </c>
      <c r="B189" s="192" t="s">
        <v>843</v>
      </c>
      <c r="C189" s="193" t="s">
        <v>1154</v>
      </c>
      <c r="D189" s="194">
        <v>42620</v>
      </c>
      <c r="E189" s="195" t="s">
        <v>887</v>
      </c>
      <c r="F189" s="195" t="s">
        <v>1155</v>
      </c>
    </row>
    <row r="190" spans="1:6" x14ac:dyDescent="0.25">
      <c r="A190" s="191" t="s">
        <v>842</v>
      </c>
      <c r="B190" s="192" t="s">
        <v>843</v>
      </c>
      <c r="C190" s="201" t="s">
        <v>1156</v>
      </c>
      <c r="D190" s="202">
        <v>42633</v>
      </c>
      <c r="E190" s="203" t="s">
        <v>887</v>
      </c>
      <c r="F190" s="203" t="s">
        <v>924</v>
      </c>
    </row>
    <row r="191" spans="1:6" x14ac:dyDescent="0.25">
      <c r="A191" s="191" t="s">
        <v>842</v>
      </c>
      <c r="B191" s="192" t="s">
        <v>843</v>
      </c>
      <c r="C191" s="193" t="s">
        <v>1157</v>
      </c>
      <c r="D191" s="194">
        <v>42642</v>
      </c>
      <c r="E191" s="195" t="s">
        <v>887</v>
      </c>
      <c r="F191" s="195" t="s">
        <v>1158</v>
      </c>
    </row>
    <row r="192" spans="1:6" x14ac:dyDescent="0.25">
      <c r="A192" s="191" t="s">
        <v>842</v>
      </c>
      <c r="B192" s="192" t="s">
        <v>843</v>
      </c>
      <c r="C192" s="201" t="s">
        <v>1159</v>
      </c>
      <c r="D192" s="202">
        <v>42626</v>
      </c>
      <c r="E192" s="203" t="s">
        <v>887</v>
      </c>
      <c r="F192" s="203" t="s">
        <v>1110</v>
      </c>
    </row>
    <row r="193" spans="1:6" x14ac:dyDescent="0.25">
      <c r="A193" s="191" t="s">
        <v>842</v>
      </c>
      <c r="B193" s="192" t="s">
        <v>843</v>
      </c>
      <c r="C193" s="193" t="s">
        <v>1160</v>
      </c>
      <c r="D193" s="194">
        <v>42649</v>
      </c>
      <c r="E193" s="195" t="s">
        <v>887</v>
      </c>
      <c r="F193" s="195" t="s">
        <v>1161</v>
      </c>
    </row>
    <row r="194" spans="1:6" x14ac:dyDescent="0.25">
      <c r="A194" s="191" t="s">
        <v>842</v>
      </c>
      <c r="B194" s="192" t="s">
        <v>843</v>
      </c>
      <c r="C194" s="201" t="s">
        <v>1162</v>
      </c>
      <c r="D194" s="202">
        <v>42612</v>
      </c>
      <c r="E194" s="203" t="s">
        <v>887</v>
      </c>
      <c r="F194" s="203" t="s">
        <v>1143</v>
      </c>
    </row>
    <row r="195" spans="1:6" x14ac:dyDescent="0.25">
      <c r="A195" s="191" t="s">
        <v>842</v>
      </c>
      <c r="B195" s="192" t="s">
        <v>843</v>
      </c>
      <c r="C195" s="193" t="s">
        <v>1163</v>
      </c>
      <c r="D195" s="194">
        <v>42620</v>
      </c>
      <c r="E195" s="195" t="s">
        <v>887</v>
      </c>
      <c r="F195" s="195" t="s">
        <v>1164</v>
      </c>
    </row>
    <row r="196" spans="1:6" x14ac:dyDescent="0.25">
      <c r="A196" s="191" t="s">
        <v>842</v>
      </c>
      <c r="B196" s="192" t="s">
        <v>843</v>
      </c>
      <c r="C196" s="201" t="s">
        <v>1165</v>
      </c>
      <c r="D196" s="202">
        <v>42636</v>
      </c>
      <c r="E196" s="203" t="s">
        <v>887</v>
      </c>
      <c r="F196" s="203" t="s">
        <v>926</v>
      </c>
    </row>
    <row r="197" spans="1:6" x14ac:dyDescent="0.25">
      <c r="A197" s="191" t="s">
        <v>842</v>
      </c>
      <c r="B197" s="192" t="s">
        <v>843</v>
      </c>
      <c r="C197" s="193" t="s">
        <v>1166</v>
      </c>
      <c r="D197" s="194">
        <v>42620</v>
      </c>
      <c r="E197" s="195" t="s">
        <v>887</v>
      </c>
      <c r="F197" s="195" t="s">
        <v>1094</v>
      </c>
    </row>
    <row r="198" spans="1:6" x14ac:dyDescent="0.25">
      <c r="A198" s="191" t="s">
        <v>842</v>
      </c>
      <c r="B198" s="192" t="s">
        <v>843</v>
      </c>
      <c r="C198" s="201" t="s">
        <v>1167</v>
      </c>
      <c r="D198" s="202">
        <v>42663</v>
      </c>
      <c r="E198" s="203" t="s">
        <v>887</v>
      </c>
      <c r="F198" s="203" t="s">
        <v>890</v>
      </c>
    </row>
    <row r="199" spans="1:6" x14ac:dyDescent="0.25">
      <c r="A199" s="191" t="s">
        <v>842</v>
      </c>
      <c r="B199" s="192" t="s">
        <v>843</v>
      </c>
      <c r="C199" s="193" t="s">
        <v>1168</v>
      </c>
      <c r="D199" s="194">
        <v>42629</v>
      </c>
      <c r="E199" s="195" t="s">
        <v>887</v>
      </c>
      <c r="F199" s="195" t="s">
        <v>1169</v>
      </c>
    </row>
    <row r="200" spans="1:6" x14ac:dyDescent="0.25">
      <c r="A200" s="191" t="s">
        <v>842</v>
      </c>
      <c r="B200" s="192" t="s">
        <v>843</v>
      </c>
      <c r="C200" s="201" t="s">
        <v>1170</v>
      </c>
      <c r="D200" s="202">
        <v>42650</v>
      </c>
      <c r="E200" s="203" t="s">
        <v>887</v>
      </c>
      <c r="F200" s="203" t="s">
        <v>1171</v>
      </c>
    </row>
    <row r="201" spans="1:6" x14ac:dyDescent="0.25">
      <c r="A201" s="191" t="s">
        <v>842</v>
      </c>
      <c r="B201" s="192" t="s">
        <v>843</v>
      </c>
      <c r="C201" s="193" t="s">
        <v>1172</v>
      </c>
      <c r="D201" s="194">
        <v>42661</v>
      </c>
      <c r="E201" s="195" t="s">
        <v>887</v>
      </c>
      <c r="F201" s="195" t="s">
        <v>1173</v>
      </c>
    </row>
    <row r="202" spans="1:6" x14ac:dyDescent="0.25">
      <c r="A202" s="191" t="s">
        <v>842</v>
      </c>
      <c r="B202" s="192" t="s">
        <v>843</v>
      </c>
      <c r="C202" s="201" t="s">
        <v>1174</v>
      </c>
      <c r="D202" s="202">
        <v>42646</v>
      </c>
      <c r="E202" s="203" t="s">
        <v>887</v>
      </c>
      <c r="F202" s="203" t="s">
        <v>1175</v>
      </c>
    </row>
    <row r="203" spans="1:6" x14ac:dyDescent="0.25">
      <c r="A203" s="191" t="s">
        <v>842</v>
      </c>
      <c r="B203" s="192" t="s">
        <v>843</v>
      </c>
      <c r="C203" s="193" t="s">
        <v>1176</v>
      </c>
      <c r="D203" s="194">
        <v>42629</v>
      </c>
      <c r="E203" s="195" t="s">
        <v>887</v>
      </c>
      <c r="F203" s="195" t="s">
        <v>926</v>
      </c>
    </row>
    <row r="204" spans="1:6" x14ac:dyDescent="0.25">
      <c r="A204" s="191" t="s">
        <v>842</v>
      </c>
      <c r="B204" s="192" t="s">
        <v>843</v>
      </c>
      <c r="C204" s="201" t="s">
        <v>1177</v>
      </c>
      <c r="D204" s="202">
        <v>42632</v>
      </c>
      <c r="E204" s="203" t="s">
        <v>887</v>
      </c>
      <c r="F204" s="203" t="s">
        <v>1161</v>
      </c>
    </row>
    <row r="205" spans="1:6" x14ac:dyDescent="0.25">
      <c r="A205" s="191" t="s">
        <v>842</v>
      </c>
      <c r="B205" s="192" t="s">
        <v>843</v>
      </c>
      <c r="C205" s="193" t="s">
        <v>1178</v>
      </c>
      <c r="D205" s="194">
        <v>42618</v>
      </c>
      <c r="E205" s="195" t="s">
        <v>887</v>
      </c>
      <c r="F205" s="195" t="s">
        <v>1094</v>
      </c>
    </row>
    <row r="206" spans="1:6" x14ac:dyDescent="0.25">
      <c r="A206" s="191" t="s">
        <v>842</v>
      </c>
      <c r="B206" s="192" t="s">
        <v>843</v>
      </c>
      <c r="C206" s="201" t="s">
        <v>1179</v>
      </c>
      <c r="D206" s="202">
        <v>42642</v>
      </c>
      <c r="E206" s="203" t="s">
        <v>887</v>
      </c>
      <c r="F206" s="203" t="s">
        <v>997</v>
      </c>
    </row>
    <row r="207" spans="1:6" x14ac:dyDescent="0.25">
      <c r="A207" s="191" t="s">
        <v>842</v>
      </c>
      <c r="B207" s="192" t="s">
        <v>843</v>
      </c>
      <c r="C207" s="193" t="s">
        <v>1180</v>
      </c>
      <c r="D207" s="194">
        <v>42719</v>
      </c>
      <c r="E207" s="195" t="s">
        <v>887</v>
      </c>
      <c r="F207" s="195" t="s">
        <v>1181</v>
      </c>
    </row>
    <row r="208" spans="1:6" x14ac:dyDescent="0.25">
      <c r="A208" s="191" t="s">
        <v>842</v>
      </c>
      <c r="B208" s="192" t="s">
        <v>843</v>
      </c>
      <c r="C208" s="201" t="s">
        <v>1182</v>
      </c>
      <c r="D208" s="202">
        <v>42685</v>
      </c>
      <c r="E208" s="203" t="s">
        <v>887</v>
      </c>
      <c r="F208" s="203" t="s">
        <v>993</v>
      </c>
    </row>
    <row r="209" spans="1:6" x14ac:dyDescent="0.25">
      <c r="A209" s="191" t="s">
        <v>842</v>
      </c>
      <c r="B209" s="192" t="s">
        <v>843</v>
      </c>
      <c r="C209" s="193" t="s">
        <v>1183</v>
      </c>
      <c r="D209" s="194">
        <v>42618</v>
      </c>
      <c r="E209" s="195" t="s">
        <v>887</v>
      </c>
      <c r="F209" s="195" t="s">
        <v>1075</v>
      </c>
    </row>
    <row r="210" spans="1:6" x14ac:dyDescent="0.25">
      <c r="A210" s="191" t="s">
        <v>842</v>
      </c>
      <c r="B210" s="192" t="s">
        <v>843</v>
      </c>
      <c r="C210" s="201" t="s">
        <v>1184</v>
      </c>
      <c r="D210" s="202">
        <v>42523</v>
      </c>
      <c r="E210" s="203" t="s">
        <v>887</v>
      </c>
      <c r="F210" s="203" t="s">
        <v>1185</v>
      </c>
    </row>
    <row r="211" spans="1:6" x14ac:dyDescent="0.25">
      <c r="A211" s="191" t="s">
        <v>842</v>
      </c>
      <c r="B211" s="192" t="s">
        <v>843</v>
      </c>
      <c r="C211" s="193" t="s">
        <v>1186</v>
      </c>
      <c r="D211" s="194">
        <v>42620</v>
      </c>
      <c r="E211" s="195" t="s">
        <v>887</v>
      </c>
      <c r="F211" s="195" t="s">
        <v>1187</v>
      </c>
    </row>
    <row r="212" spans="1:6" x14ac:dyDescent="0.25">
      <c r="A212" s="191" t="s">
        <v>842</v>
      </c>
      <c r="B212" s="192" t="s">
        <v>843</v>
      </c>
      <c r="C212" s="201" t="s">
        <v>1188</v>
      </c>
      <c r="D212" s="202">
        <v>42627</v>
      </c>
      <c r="E212" s="203" t="s">
        <v>887</v>
      </c>
      <c r="F212" s="203" t="s">
        <v>928</v>
      </c>
    </row>
    <row r="213" spans="1:6" x14ac:dyDescent="0.25">
      <c r="A213" s="191" t="s">
        <v>842</v>
      </c>
      <c r="B213" s="192" t="s">
        <v>843</v>
      </c>
      <c r="C213" s="193" t="s">
        <v>1189</v>
      </c>
      <c r="D213" s="194">
        <v>42703</v>
      </c>
      <c r="E213" s="195" t="s">
        <v>887</v>
      </c>
      <c r="F213" s="195" t="s">
        <v>1190</v>
      </c>
    </row>
    <row r="214" spans="1:6" x14ac:dyDescent="0.25">
      <c r="A214" s="191" t="s">
        <v>842</v>
      </c>
      <c r="B214" s="192" t="s">
        <v>843</v>
      </c>
      <c r="C214" s="201" t="s">
        <v>1191</v>
      </c>
      <c r="D214" s="202">
        <v>42717</v>
      </c>
      <c r="E214" s="203" t="s">
        <v>887</v>
      </c>
      <c r="F214" s="203" t="s">
        <v>1047</v>
      </c>
    </row>
    <row r="215" spans="1:6" x14ac:dyDescent="0.25">
      <c r="A215" s="191" t="s">
        <v>842</v>
      </c>
      <c r="B215" s="192" t="s">
        <v>843</v>
      </c>
      <c r="C215" s="193" t="s">
        <v>1192</v>
      </c>
      <c r="D215" s="194">
        <v>42556</v>
      </c>
      <c r="E215" s="195" t="s">
        <v>887</v>
      </c>
      <c r="F215" s="195" t="s">
        <v>979</v>
      </c>
    </row>
    <row r="216" spans="1:6" x14ac:dyDescent="0.25">
      <c r="A216" s="191" t="s">
        <v>842</v>
      </c>
      <c r="B216" s="192" t="s">
        <v>843</v>
      </c>
      <c r="C216" s="201" t="s">
        <v>1193</v>
      </c>
      <c r="D216" s="202">
        <v>42647</v>
      </c>
      <c r="E216" s="203" t="s">
        <v>887</v>
      </c>
      <c r="F216" s="203" t="s">
        <v>1194</v>
      </c>
    </row>
    <row r="217" spans="1:6" x14ac:dyDescent="0.25">
      <c r="A217" s="191" t="s">
        <v>842</v>
      </c>
      <c r="B217" s="192" t="s">
        <v>843</v>
      </c>
      <c r="C217" s="193" t="s">
        <v>1195</v>
      </c>
      <c r="D217" s="194">
        <v>42747</v>
      </c>
      <c r="E217" s="195" t="s">
        <v>887</v>
      </c>
      <c r="F217" s="195" t="s">
        <v>1196</v>
      </c>
    </row>
    <row r="218" spans="1:6" x14ac:dyDescent="0.25">
      <c r="A218" s="191" t="s">
        <v>842</v>
      </c>
      <c r="B218" s="192" t="s">
        <v>843</v>
      </c>
      <c r="C218" s="201" t="s">
        <v>1197</v>
      </c>
      <c r="D218" s="202">
        <v>42559</v>
      </c>
      <c r="E218" s="203" t="s">
        <v>887</v>
      </c>
      <c r="F218" s="203" t="s">
        <v>917</v>
      </c>
    </row>
    <row r="219" spans="1:6" x14ac:dyDescent="0.25">
      <c r="A219" s="191" t="s">
        <v>842</v>
      </c>
      <c r="B219" s="192" t="s">
        <v>843</v>
      </c>
      <c r="C219" s="193" t="s">
        <v>1198</v>
      </c>
      <c r="D219" s="194">
        <v>42660</v>
      </c>
      <c r="E219" s="195" t="s">
        <v>887</v>
      </c>
      <c r="F219" s="195" t="s">
        <v>1059</v>
      </c>
    </row>
    <row r="220" spans="1:6" x14ac:dyDescent="0.25">
      <c r="A220" s="191" t="s">
        <v>842</v>
      </c>
      <c r="B220" s="192" t="s">
        <v>843</v>
      </c>
      <c r="C220" s="201" t="s">
        <v>1199</v>
      </c>
      <c r="D220" s="202">
        <v>42537</v>
      </c>
      <c r="E220" s="203" t="s">
        <v>887</v>
      </c>
      <c r="F220" s="203" t="s">
        <v>1200</v>
      </c>
    </row>
    <row r="221" spans="1:6" x14ac:dyDescent="0.25">
      <c r="A221" s="191" t="s">
        <v>842</v>
      </c>
      <c r="B221" s="192" t="s">
        <v>843</v>
      </c>
      <c r="C221" s="193" t="s">
        <v>1201</v>
      </c>
      <c r="D221" s="194">
        <v>42558</v>
      </c>
      <c r="E221" s="195" t="s">
        <v>887</v>
      </c>
      <c r="F221" s="195" t="s">
        <v>1202</v>
      </c>
    </row>
    <row r="222" spans="1:6" x14ac:dyDescent="0.25">
      <c r="A222" s="191" t="s">
        <v>842</v>
      </c>
      <c r="B222" s="192" t="s">
        <v>843</v>
      </c>
      <c r="C222" s="201" t="s">
        <v>1203</v>
      </c>
      <c r="D222" s="202">
        <v>42663</v>
      </c>
      <c r="E222" s="203" t="s">
        <v>887</v>
      </c>
      <c r="F222" s="203" t="s">
        <v>1204</v>
      </c>
    </row>
    <row r="223" spans="1:6" x14ac:dyDescent="0.25">
      <c r="A223" s="191" t="s">
        <v>842</v>
      </c>
      <c r="B223" s="192" t="s">
        <v>843</v>
      </c>
      <c r="C223" s="193" t="s">
        <v>1205</v>
      </c>
      <c r="D223" s="194">
        <v>42663</v>
      </c>
      <c r="E223" s="195" t="s">
        <v>887</v>
      </c>
      <c r="F223" s="195" t="s">
        <v>1206</v>
      </c>
    </row>
    <row r="224" spans="1:6" x14ac:dyDescent="0.25">
      <c r="A224" s="191" t="s">
        <v>842</v>
      </c>
      <c r="B224" s="192" t="s">
        <v>843</v>
      </c>
      <c r="C224" s="201" t="s">
        <v>1207</v>
      </c>
      <c r="D224" s="202">
        <v>42775</v>
      </c>
      <c r="E224" s="203" t="s">
        <v>887</v>
      </c>
      <c r="F224" s="203" t="s">
        <v>1208</v>
      </c>
    </row>
    <row r="225" spans="1:7" x14ac:dyDescent="0.25">
      <c r="A225" s="191" t="s">
        <v>842</v>
      </c>
      <c r="B225" s="192" t="s">
        <v>843</v>
      </c>
      <c r="C225" s="193" t="s">
        <v>1209</v>
      </c>
      <c r="D225" s="194">
        <v>42492</v>
      </c>
      <c r="E225" s="195" t="s">
        <v>887</v>
      </c>
      <c r="F225" s="195" t="s">
        <v>1210</v>
      </c>
    </row>
    <row r="226" spans="1:7" x14ac:dyDescent="0.25">
      <c r="A226" s="191" t="s">
        <v>842</v>
      </c>
      <c r="B226" s="192" t="s">
        <v>843</v>
      </c>
      <c r="C226" s="196" t="s">
        <v>1211</v>
      </c>
      <c r="D226" s="197">
        <v>42578</v>
      </c>
      <c r="E226" s="198" t="s">
        <v>887</v>
      </c>
      <c r="F226" s="199" t="s">
        <v>1212</v>
      </c>
      <c r="G226" t="str">
        <f>C226</f>
        <v>302/16.4GAMMV</v>
      </c>
    </row>
    <row r="227" spans="1:7" x14ac:dyDescent="0.25">
      <c r="A227" s="191" t="s">
        <v>842</v>
      </c>
      <c r="B227" s="192" t="s">
        <v>843</v>
      </c>
      <c r="C227" s="193" t="s">
        <v>1213</v>
      </c>
      <c r="D227" s="194">
        <v>42696</v>
      </c>
      <c r="E227" s="195" t="s">
        <v>887</v>
      </c>
      <c r="F227" s="195" t="s">
        <v>1069</v>
      </c>
    </row>
    <row r="228" spans="1:7" x14ac:dyDescent="0.25">
      <c r="A228" s="191" t="s">
        <v>842</v>
      </c>
      <c r="B228" s="192" t="s">
        <v>843</v>
      </c>
      <c r="C228" s="201" t="s">
        <v>1214</v>
      </c>
      <c r="D228" s="202">
        <v>42573</v>
      </c>
      <c r="E228" s="203" t="s">
        <v>887</v>
      </c>
      <c r="F228" s="203" t="s">
        <v>1121</v>
      </c>
    </row>
    <row r="229" spans="1:7" x14ac:dyDescent="0.25">
      <c r="A229" s="191" t="s">
        <v>842</v>
      </c>
      <c r="B229" s="192" t="s">
        <v>843</v>
      </c>
      <c r="C229" s="193" t="s">
        <v>1215</v>
      </c>
      <c r="D229" s="194">
        <v>42578</v>
      </c>
      <c r="E229" s="195" t="s">
        <v>887</v>
      </c>
      <c r="F229" s="195" t="s">
        <v>942</v>
      </c>
    </row>
    <row r="230" spans="1:7" x14ac:dyDescent="0.25">
      <c r="A230" s="191" t="s">
        <v>842</v>
      </c>
      <c r="B230" s="192" t="s">
        <v>843</v>
      </c>
      <c r="C230" s="196" t="s">
        <v>1216</v>
      </c>
      <c r="D230" s="197">
        <v>42565</v>
      </c>
      <c r="E230" s="198" t="s">
        <v>887</v>
      </c>
      <c r="F230" s="199" t="s">
        <v>1217</v>
      </c>
      <c r="G230" t="str">
        <f>C230</f>
        <v>311/16.3JACBR</v>
      </c>
    </row>
    <row r="231" spans="1:7" x14ac:dyDescent="0.25">
      <c r="A231" s="191" t="s">
        <v>842</v>
      </c>
      <c r="B231" s="192" t="s">
        <v>843</v>
      </c>
      <c r="C231" s="193" t="s">
        <v>1218</v>
      </c>
      <c r="D231" s="194">
        <v>42580</v>
      </c>
      <c r="E231" s="195" t="s">
        <v>887</v>
      </c>
      <c r="F231" s="195" t="s">
        <v>942</v>
      </c>
    </row>
    <row r="232" spans="1:7" x14ac:dyDescent="0.25">
      <c r="A232" s="191" t="s">
        <v>842</v>
      </c>
      <c r="B232" s="192" t="s">
        <v>843</v>
      </c>
      <c r="C232" s="201" t="s">
        <v>1219</v>
      </c>
      <c r="D232" s="202">
        <v>42594</v>
      </c>
      <c r="E232" s="203" t="s">
        <v>887</v>
      </c>
      <c r="F232" s="203" t="s">
        <v>917</v>
      </c>
    </row>
    <row r="233" spans="1:7" x14ac:dyDescent="0.25">
      <c r="A233" s="191" t="s">
        <v>842</v>
      </c>
      <c r="B233" s="192" t="s">
        <v>843</v>
      </c>
      <c r="C233" s="193" t="s">
        <v>1220</v>
      </c>
      <c r="D233" s="194">
        <v>42570</v>
      </c>
      <c r="E233" s="195" t="s">
        <v>887</v>
      </c>
      <c r="F233" s="195" t="s">
        <v>1221</v>
      </c>
    </row>
    <row r="234" spans="1:7" x14ac:dyDescent="0.25">
      <c r="A234" s="191" t="s">
        <v>842</v>
      </c>
      <c r="B234" s="192" t="s">
        <v>843</v>
      </c>
      <c r="C234" s="201" t="s">
        <v>1222</v>
      </c>
      <c r="D234" s="202">
        <v>42739</v>
      </c>
      <c r="E234" s="203" t="s">
        <v>887</v>
      </c>
      <c r="F234" s="203" t="s">
        <v>953</v>
      </c>
    </row>
    <row r="235" spans="1:7" x14ac:dyDescent="0.25">
      <c r="A235" s="191" t="s">
        <v>842</v>
      </c>
      <c r="B235" s="192" t="s">
        <v>843</v>
      </c>
      <c r="C235" s="193" t="s">
        <v>1223</v>
      </c>
      <c r="D235" s="194">
        <v>42640</v>
      </c>
      <c r="E235" s="195" t="s">
        <v>887</v>
      </c>
      <c r="F235" s="195" t="s">
        <v>1224</v>
      </c>
    </row>
    <row r="236" spans="1:7" x14ac:dyDescent="0.25">
      <c r="A236" s="191" t="s">
        <v>842</v>
      </c>
      <c r="B236" s="192" t="s">
        <v>843</v>
      </c>
      <c r="C236" s="201" t="s">
        <v>1225</v>
      </c>
      <c r="D236" s="202">
        <v>42591</v>
      </c>
      <c r="E236" s="203" t="s">
        <v>887</v>
      </c>
      <c r="F236" s="203" t="s">
        <v>983</v>
      </c>
    </row>
    <row r="237" spans="1:7" x14ac:dyDescent="0.25">
      <c r="A237" s="191" t="s">
        <v>842</v>
      </c>
      <c r="B237" s="192" t="s">
        <v>843</v>
      </c>
      <c r="C237" s="193" t="s">
        <v>1226</v>
      </c>
      <c r="D237" s="194">
        <v>42591</v>
      </c>
      <c r="E237" s="195" t="s">
        <v>887</v>
      </c>
      <c r="F237" s="195" t="s">
        <v>975</v>
      </c>
    </row>
    <row r="238" spans="1:7" x14ac:dyDescent="0.25">
      <c r="A238" s="191" t="s">
        <v>842</v>
      </c>
      <c r="B238" s="192" t="s">
        <v>843</v>
      </c>
      <c r="C238" s="201" t="s">
        <v>1227</v>
      </c>
      <c r="D238" s="202">
        <v>42613</v>
      </c>
      <c r="E238" s="203" t="s">
        <v>887</v>
      </c>
      <c r="F238" s="203" t="s">
        <v>942</v>
      </c>
    </row>
    <row r="239" spans="1:7" x14ac:dyDescent="0.25">
      <c r="A239" s="191" t="s">
        <v>842</v>
      </c>
      <c r="B239" s="192" t="s">
        <v>843</v>
      </c>
      <c r="C239" s="193" t="s">
        <v>1228</v>
      </c>
      <c r="D239" s="194">
        <v>42591</v>
      </c>
      <c r="E239" s="195" t="s">
        <v>887</v>
      </c>
      <c r="F239" s="195" t="s">
        <v>953</v>
      </c>
    </row>
    <row r="240" spans="1:7" x14ac:dyDescent="0.25">
      <c r="A240" s="191" t="s">
        <v>842</v>
      </c>
      <c r="B240" s="192" t="s">
        <v>843</v>
      </c>
      <c r="C240" s="201" t="s">
        <v>1229</v>
      </c>
      <c r="D240" s="202">
        <v>42590</v>
      </c>
      <c r="E240" s="203" t="s">
        <v>887</v>
      </c>
      <c r="F240" s="203" t="s">
        <v>1230</v>
      </c>
    </row>
    <row r="241" spans="1:7" x14ac:dyDescent="0.25">
      <c r="A241" s="191" t="s">
        <v>842</v>
      </c>
      <c r="B241" s="192" t="s">
        <v>843</v>
      </c>
      <c r="C241" s="193" t="s">
        <v>1231</v>
      </c>
      <c r="D241" s="194">
        <v>42681</v>
      </c>
      <c r="E241" s="195" t="s">
        <v>887</v>
      </c>
      <c r="F241" s="195" t="s">
        <v>14</v>
      </c>
    </row>
    <row r="242" spans="1:7" x14ac:dyDescent="0.25">
      <c r="A242" s="191" t="s">
        <v>842</v>
      </c>
      <c r="B242" s="192" t="s">
        <v>843</v>
      </c>
      <c r="C242" s="201" t="s">
        <v>1232</v>
      </c>
      <c r="D242" s="202">
        <v>42627</v>
      </c>
      <c r="E242" s="203" t="s">
        <v>887</v>
      </c>
      <c r="F242" s="203" t="s">
        <v>942</v>
      </c>
    </row>
    <row r="243" spans="1:7" x14ac:dyDescent="0.25">
      <c r="A243" s="191" t="s">
        <v>842</v>
      </c>
      <c r="B243" s="192" t="s">
        <v>843</v>
      </c>
      <c r="C243" s="193" t="s">
        <v>1233</v>
      </c>
      <c r="D243" s="194">
        <v>42627</v>
      </c>
      <c r="E243" s="195" t="s">
        <v>887</v>
      </c>
      <c r="F243" s="195" t="s">
        <v>942</v>
      </c>
    </row>
    <row r="244" spans="1:7" x14ac:dyDescent="0.25">
      <c r="A244" s="191" t="s">
        <v>842</v>
      </c>
      <c r="B244" s="192" t="s">
        <v>843</v>
      </c>
      <c r="C244" s="201" t="s">
        <v>1234</v>
      </c>
      <c r="D244" s="202">
        <v>42646</v>
      </c>
      <c r="E244" s="203" t="s">
        <v>887</v>
      </c>
      <c r="F244" s="203" t="s">
        <v>1235</v>
      </c>
    </row>
    <row r="245" spans="1:7" x14ac:dyDescent="0.25">
      <c r="A245" s="191" t="s">
        <v>842</v>
      </c>
      <c r="B245" s="192" t="s">
        <v>843</v>
      </c>
      <c r="C245" s="193" t="s">
        <v>1236</v>
      </c>
      <c r="D245" s="194">
        <v>42635</v>
      </c>
      <c r="E245" s="195" t="s">
        <v>887</v>
      </c>
      <c r="F245" s="195" t="s">
        <v>910</v>
      </c>
    </row>
    <row r="246" spans="1:7" x14ac:dyDescent="0.25">
      <c r="A246" s="191" t="s">
        <v>842</v>
      </c>
      <c r="B246" s="192" t="s">
        <v>843</v>
      </c>
      <c r="C246" s="201" t="s">
        <v>1237</v>
      </c>
      <c r="D246" s="202">
        <v>42646</v>
      </c>
      <c r="E246" s="203" t="s">
        <v>887</v>
      </c>
      <c r="F246" s="203" t="s">
        <v>1238</v>
      </c>
    </row>
    <row r="247" spans="1:7" x14ac:dyDescent="0.25">
      <c r="A247" s="191" t="s">
        <v>842</v>
      </c>
      <c r="B247" s="192" t="s">
        <v>843</v>
      </c>
      <c r="C247" s="193" t="s">
        <v>1239</v>
      </c>
      <c r="D247" s="194">
        <v>42607</v>
      </c>
      <c r="E247" s="195" t="s">
        <v>887</v>
      </c>
      <c r="F247" s="195" t="s">
        <v>975</v>
      </c>
    </row>
    <row r="248" spans="1:7" x14ac:dyDescent="0.25">
      <c r="A248" s="191" t="s">
        <v>842</v>
      </c>
      <c r="B248" s="192" t="s">
        <v>843</v>
      </c>
      <c r="C248" s="201" t="s">
        <v>1240</v>
      </c>
      <c r="D248" s="202">
        <v>42619</v>
      </c>
      <c r="E248" s="203" t="s">
        <v>887</v>
      </c>
      <c r="F248" s="203" t="s">
        <v>975</v>
      </c>
    </row>
    <row r="249" spans="1:7" x14ac:dyDescent="0.25">
      <c r="A249" s="191" t="s">
        <v>842</v>
      </c>
      <c r="B249" s="192" t="s">
        <v>843</v>
      </c>
      <c r="C249" s="193" t="s">
        <v>1241</v>
      </c>
      <c r="D249" s="194">
        <v>42594</v>
      </c>
      <c r="E249" s="195" t="s">
        <v>887</v>
      </c>
      <c r="F249" s="195" t="s">
        <v>1194</v>
      </c>
    </row>
    <row r="250" spans="1:7" x14ac:dyDescent="0.25">
      <c r="A250" s="191" t="s">
        <v>842</v>
      </c>
      <c r="B250" s="192" t="s">
        <v>843</v>
      </c>
      <c r="C250" s="201" t="s">
        <v>1242</v>
      </c>
      <c r="D250" s="202">
        <v>42625</v>
      </c>
      <c r="E250" s="203" t="s">
        <v>887</v>
      </c>
      <c r="F250" s="203" t="s">
        <v>930</v>
      </c>
    </row>
    <row r="251" spans="1:7" x14ac:dyDescent="0.25">
      <c r="A251" s="191" t="s">
        <v>842</v>
      </c>
      <c r="B251" s="192" t="s">
        <v>843</v>
      </c>
      <c r="C251" s="193" t="s">
        <v>1243</v>
      </c>
      <c r="D251" s="194">
        <v>42627</v>
      </c>
      <c r="E251" s="195" t="s">
        <v>887</v>
      </c>
      <c r="F251" s="195" t="s">
        <v>1244</v>
      </c>
    </row>
    <row r="252" spans="1:7" x14ac:dyDescent="0.25">
      <c r="A252" s="191" t="s">
        <v>842</v>
      </c>
      <c r="B252" s="192" t="s">
        <v>843</v>
      </c>
      <c r="C252" s="196" t="s">
        <v>1245</v>
      </c>
      <c r="D252" s="197">
        <v>42634</v>
      </c>
      <c r="E252" s="198" t="s">
        <v>887</v>
      </c>
      <c r="F252" s="199" t="s">
        <v>1246</v>
      </c>
      <c r="G252" t="str">
        <f t="shared" ref="G252:G253" si="0">C252</f>
        <v>440/16.3JAAVR</v>
      </c>
    </row>
    <row r="253" spans="1:7" x14ac:dyDescent="0.25">
      <c r="A253" s="191" t="s">
        <v>842</v>
      </c>
      <c r="B253" s="192" t="s">
        <v>843</v>
      </c>
      <c r="C253" s="196" t="s">
        <v>1247</v>
      </c>
      <c r="D253" s="194">
        <v>42626</v>
      </c>
      <c r="E253" s="195" t="s">
        <v>887</v>
      </c>
      <c r="F253" s="199" t="s">
        <v>1248</v>
      </c>
      <c r="G253" t="str">
        <f t="shared" si="0"/>
        <v>443/16.8JACBR</v>
      </c>
    </row>
    <row r="254" spans="1:7" x14ac:dyDescent="0.25">
      <c r="A254" s="191" t="s">
        <v>842</v>
      </c>
      <c r="B254" s="192" t="s">
        <v>843</v>
      </c>
      <c r="C254" s="201" t="s">
        <v>1249</v>
      </c>
      <c r="D254" s="202">
        <v>42639</v>
      </c>
      <c r="E254" s="203" t="s">
        <v>887</v>
      </c>
      <c r="F254" s="203" t="s">
        <v>979</v>
      </c>
    </row>
    <row r="255" spans="1:7" x14ac:dyDescent="0.25">
      <c r="A255" s="191" t="s">
        <v>842</v>
      </c>
      <c r="B255" s="192" t="s">
        <v>843</v>
      </c>
      <c r="C255" s="193" t="s">
        <v>1250</v>
      </c>
      <c r="D255" s="194">
        <v>42647</v>
      </c>
      <c r="E255" s="195" t="s">
        <v>887</v>
      </c>
      <c r="F255" s="195" t="s">
        <v>924</v>
      </c>
    </row>
    <row r="256" spans="1:7" x14ac:dyDescent="0.25">
      <c r="A256" s="191" t="s">
        <v>842</v>
      </c>
      <c r="B256" s="192" t="s">
        <v>843</v>
      </c>
      <c r="C256" s="201" t="s">
        <v>1251</v>
      </c>
      <c r="D256" s="202">
        <v>42549</v>
      </c>
      <c r="E256" s="203" t="s">
        <v>887</v>
      </c>
      <c r="F256" s="203" t="s">
        <v>1252</v>
      </c>
    </row>
    <row r="257" spans="1:6" x14ac:dyDescent="0.25">
      <c r="A257" s="191" t="s">
        <v>842</v>
      </c>
      <c r="B257" s="192" t="s">
        <v>843</v>
      </c>
      <c r="C257" s="193" t="s">
        <v>1253</v>
      </c>
      <c r="D257" s="194">
        <v>42607</v>
      </c>
      <c r="E257" s="195" t="s">
        <v>887</v>
      </c>
      <c r="F257" s="195" t="s">
        <v>1143</v>
      </c>
    </row>
    <row r="258" spans="1:6" x14ac:dyDescent="0.25">
      <c r="A258" s="191" t="s">
        <v>842</v>
      </c>
      <c r="B258" s="192" t="s">
        <v>843</v>
      </c>
      <c r="C258" s="201" t="s">
        <v>1254</v>
      </c>
      <c r="D258" s="202">
        <v>42572</v>
      </c>
      <c r="E258" s="203" t="s">
        <v>887</v>
      </c>
      <c r="F258" s="203" t="s">
        <v>1255</v>
      </c>
    </row>
    <row r="259" spans="1:6" x14ac:dyDescent="0.25">
      <c r="A259" s="191" t="s">
        <v>842</v>
      </c>
      <c r="B259" s="192" t="s">
        <v>843</v>
      </c>
      <c r="C259" s="193" t="s">
        <v>1256</v>
      </c>
      <c r="D259" s="194">
        <v>42583</v>
      </c>
      <c r="E259" s="195" t="s">
        <v>887</v>
      </c>
      <c r="F259" s="195" t="s">
        <v>1257</v>
      </c>
    </row>
    <row r="260" spans="1:6" x14ac:dyDescent="0.25">
      <c r="A260" s="191" t="s">
        <v>842</v>
      </c>
      <c r="B260" s="192" t="s">
        <v>843</v>
      </c>
      <c r="C260" s="201" t="s">
        <v>1258</v>
      </c>
      <c r="D260" s="202">
        <v>42591</v>
      </c>
      <c r="E260" s="203" t="s">
        <v>887</v>
      </c>
      <c r="F260" s="203" t="s">
        <v>1073</v>
      </c>
    </row>
    <row r="261" spans="1:6" x14ac:dyDescent="0.25">
      <c r="A261" s="191" t="s">
        <v>842</v>
      </c>
      <c r="B261" s="192" t="s">
        <v>843</v>
      </c>
      <c r="C261" s="193" t="s">
        <v>1259</v>
      </c>
      <c r="D261" s="194">
        <v>42591</v>
      </c>
      <c r="E261" s="195" t="s">
        <v>887</v>
      </c>
      <c r="F261" s="195" t="s">
        <v>1075</v>
      </c>
    </row>
    <row r="262" spans="1:6" x14ac:dyDescent="0.25">
      <c r="A262" s="191" t="s">
        <v>842</v>
      </c>
      <c r="B262" s="192" t="s">
        <v>843</v>
      </c>
      <c r="C262" s="201" t="s">
        <v>1260</v>
      </c>
      <c r="D262" s="202">
        <v>42639</v>
      </c>
      <c r="E262" s="203" t="s">
        <v>887</v>
      </c>
      <c r="F262" s="203" t="s">
        <v>1009</v>
      </c>
    </row>
    <row r="263" spans="1:6" x14ac:dyDescent="0.25">
      <c r="A263" s="191" t="s">
        <v>842</v>
      </c>
      <c r="B263" s="192" t="s">
        <v>843</v>
      </c>
      <c r="C263" s="193" t="s">
        <v>1261</v>
      </c>
      <c r="D263" s="194">
        <v>42591</v>
      </c>
      <c r="E263" s="195" t="s">
        <v>887</v>
      </c>
      <c r="F263" s="195" t="s">
        <v>912</v>
      </c>
    </row>
    <row r="264" spans="1:6" x14ac:dyDescent="0.25">
      <c r="A264" s="191" t="s">
        <v>842</v>
      </c>
      <c r="B264" s="192" t="s">
        <v>843</v>
      </c>
      <c r="C264" s="201" t="s">
        <v>1262</v>
      </c>
      <c r="D264" s="202">
        <v>42612</v>
      </c>
      <c r="E264" s="203" t="s">
        <v>887</v>
      </c>
      <c r="F264" s="203" t="s">
        <v>1263</v>
      </c>
    </row>
    <row r="265" spans="1:6" x14ac:dyDescent="0.25">
      <c r="A265" s="191" t="s">
        <v>842</v>
      </c>
      <c r="B265" s="192" t="s">
        <v>843</v>
      </c>
      <c r="C265" s="193" t="s">
        <v>1264</v>
      </c>
      <c r="D265" s="194">
        <v>42614</v>
      </c>
      <c r="E265" s="195" t="s">
        <v>887</v>
      </c>
      <c r="F265" s="195" t="s">
        <v>1009</v>
      </c>
    </row>
    <row r="266" spans="1:6" x14ac:dyDescent="0.25">
      <c r="A266" s="191" t="s">
        <v>842</v>
      </c>
      <c r="B266" s="192" t="s">
        <v>843</v>
      </c>
      <c r="C266" s="201" t="s">
        <v>1265</v>
      </c>
      <c r="D266" s="202">
        <v>42627</v>
      </c>
      <c r="E266" s="203" t="s">
        <v>887</v>
      </c>
      <c r="F266" s="203" t="s">
        <v>1266</v>
      </c>
    </row>
    <row r="267" spans="1:6" x14ac:dyDescent="0.25">
      <c r="A267" s="191" t="s">
        <v>842</v>
      </c>
      <c r="B267" s="192" t="s">
        <v>843</v>
      </c>
      <c r="C267" s="193" t="s">
        <v>1267</v>
      </c>
      <c r="D267" s="194">
        <v>42639</v>
      </c>
      <c r="E267" s="195" t="s">
        <v>887</v>
      </c>
      <c r="F267" s="195" t="s">
        <v>970</v>
      </c>
    </row>
    <row r="268" spans="1:6" x14ac:dyDescent="0.25">
      <c r="A268" s="191" t="s">
        <v>842</v>
      </c>
      <c r="B268" s="192" t="s">
        <v>843</v>
      </c>
      <c r="C268" s="201" t="s">
        <v>1268</v>
      </c>
      <c r="D268" s="202">
        <v>42663</v>
      </c>
      <c r="E268" s="203" t="s">
        <v>887</v>
      </c>
      <c r="F268" s="203" t="s">
        <v>930</v>
      </c>
    </row>
    <row r="269" spans="1:6" x14ac:dyDescent="0.25">
      <c r="A269" s="191" t="s">
        <v>842</v>
      </c>
      <c r="B269" s="192" t="s">
        <v>843</v>
      </c>
      <c r="C269" s="193" t="s">
        <v>1269</v>
      </c>
      <c r="D269" s="194">
        <v>42671</v>
      </c>
      <c r="E269" s="195" t="s">
        <v>887</v>
      </c>
      <c r="F269" s="195" t="s">
        <v>1270</v>
      </c>
    </row>
    <row r="270" spans="1:6" x14ac:dyDescent="0.25">
      <c r="A270" s="191" t="s">
        <v>842</v>
      </c>
      <c r="B270" s="192" t="s">
        <v>843</v>
      </c>
      <c r="C270" s="201" t="s">
        <v>1271</v>
      </c>
      <c r="D270" s="202">
        <v>42752</v>
      </c>
      <c r="E270" s="203" t="s">
        <v>887</v>
      </c>
      <c r="F270" s="203" t="s">
        <v>1272</v>
      </c>
    </row>
    <row r="271" spans="1:6" x14ac:dyDescent="0.25">
      <c r="A271" s="191" t="s">
        <v>842</v>
      </c>
      <c r="B271" s="192" t="s">
        <v>843</v>
      </c>
      <c r="C271" s="201" t="s">
        <v>1273</v>
      </c>
      <c r="D271" s="202">
        <v>42768</v>
      </c>
      <c r="E271" s="203" t="s">
        <v>887</v>
      </c>
      <c r="F271" s="203" t="s">
        <v>1274</v>
      </c>
    </row>
    <row r="272" spans="1:6" x14ac:dyDescent="0.25">
      <c r="A272" s="191" t="s">
        <v>842</v>
      </c>
      <c r="B272" s="192" t="s">
        <v>843</v>
      </c>
      <c r="C272" s="193" t="s">
        <v>1275</v>
      </c>
      <c r="D272" s="194">
        <v>42774</v>
      </c>
      <c r="E272" s="195" t="s">
        <v>887</v>
      </c>
      <c r="F272" s="195" t="s">
        <v>1276</v>
      </c>
    </row>
    <row r="273" spans="1:7" x14ac:dyDescent="0.25">
      <c r="A273" s="191" t="s">
        <v>842</v>
      </c>
      <c r="B273" s="192" t="s">
        <v>843</v>
      </c>
      <c r="C273" s="201" t="s">
        <v>1277</v>
      </c>
      <c r="D273" s="202">
        <v>42773</v>
      </c>
      <c r="E273" s="203" t="s">
        <v>887</v>
      </c>
      <c r="F273" s="203" t="s">
        <v>1278</v>
      </c>
    </row>
    <row r="274" spans="1:7" x14ac:dyDescent="0.25">
      <c r="A274" s="191" t="s">
        <v>842</v>
      </c>
      <c r="B274" s="192" t="s">
        <v>843</v>
      </c>
      <c r="C274" s="193" t="s">
        <v>1279</v>
      </c>
      <c r="D274" s="194">
        <v>42774</v>
      </c>
      <c r="E274" s="195" t="s">
        <v>887</v>
      </c>
      <c r="F274" s="195" t="s">
        <v>1135</v>
      </c>
    </row>
    <row r="275" spans="1:7" x14ac:dyDescent="0.25">
      <c r="A275" s="191" t="s">
        <v>842</v>
      </c>
      <c r="B275" s="192" t="s">
        <v>843</v>
      </c>
      <c r="C275" s="201" t="s">
        <v>1280</v>
      </c>
      <c r="D275" s="202">
        <v>42825</v>
      </c>
      <c r="E275" s="203" t="s">
        <v>887</v>
      </c>
      <c r="F275" s="203" t="s">
        <v>1281</v>
      </c>
    </row>
    <row r="276" spans="1:7" x14ac:dyDescent="0.25">
      <c r="A276" s="191" t="s">
        <v>842</v>
      </c>
      <c r="B276" s="192" t="s">
        <v>843</v>
      </c>
      <c r="C276" s="193" t="s">
        <v>1282</v>
      </c>
      <c r="D276" s="194">
        <v>42767</v>
      </c>
      <c r="E276" s="195" t="s">
        <v>887</v>
      </c>
      <c r="F276" s="195" t="s">
        <v>1283</v>
      </c>
    </row>
    <row r="277" spans="1:7" x14ac:dyDescent="0.25">
      <c r="A277" s="191" t="s">
        <v>842</v>
      </c>
      <c r="B277" s="192" t="s">
        <v>843</v>
      </c>
      <c r="C277" s="201" t="s">
        <v>1284</v>
      </c>
      <c r="D277" s="202">
        <v>42837</v>
      </c>
      <c r="E277" s="203" t="s">
        <v>887</v>
      </c>
      <c r="F277" s="203" t="s">
        <v>1285</v>
      </c>
    </row>
    <row r="278" spans="1:7" x14ac:dyDescent="0.25">
      <c r="A278" s="191" t="s">
        <v>842</v>
      </c>
      <c r="B278" s="192" t="s">
        <v>843</v>
      </c>
      <c r="C278" s="196" t="s">
        <v>1286</v>
      </c>
      <c r="D278" s="194">
        <v>42849</v>
      </c>
      <c r="E278" s="195" t="s">
        <v>887</v>
      </c>
      <c r="F278" s="199" t="s">
        <v>1287</v>
      </c>
      <c r="G278" t="str">
        <f>C278</f>
        <v>8/17.7GALSA</v>
      </c>
    </row>
    <row r="279" spans="1:7" x14ac:dyDescent="0.25">
      <c r="A279" s="191" t="s">
        <v>842</v>
      </c>
      <c r="B279" s="192" t="s">
        <v>843</v>
      </c>
      <c r="C279" s="201" t="s">
        <v>1288</v>
      </c>
      <c r="D279" s="202">
        <v>42893</v>
      </c>
      <c r="E279" s="203" t="s">
        <v>887</v>
      </c>
      <c r="F279" s="203" t="s">
        <v>1289</v>
      </c>
    </row>
    <row r="280" spans="1:7" x14ac:dyDescent="0.25">
      <c r="A280" s="191" t="s">
        <v>842</v>
      </c>
      <c r="B280" s="192" t="s">
        <v>843</v>
      </c>
      <c r="C280" s="201" t="s">
        <v>1290</v>
      </c>
      <c r="D280" s="202">
        <v>42857</v>
      </c>
      <c r="E280" s="203" t="s">
        <v>887</v>
      </c>
      <c r="F280" s="203" t="s">
        <v>1291</v>
      </c>
    </row>
    <row r="281" spans="1:7" x14ac:dyDescent="0.25">
      <c r="A281" s="191" t="s">
        <v>842</v>
      </c>
      <c r="B281" s="192" t="s">
        <v>843</v>
      </c>
      <c r="C281" s="193" t="s">
        <v>1292</v>
      </c>
      <c r="D281" s="194">
        <v>42906</v>
      </c>
      <c r="E281" s="195" t="s">
        <v>887</v>
      </c>
      <c r="F281" s="195" t="s">
        <v>14</v>
      </c>
    </row>
    <row r="282" spans="1:7" x14ac:dyDescent="0.25">
      <c r="A282" s="191" t="s">
        <v>842</v>
      </c>
      <c r="B282" s="192" t="s">
        <v>843</v>
      </c>
      <c r="C282" s="193" t="s">
        <v>1293</v>
      </c>
      <c r="D282" s="194">
        <v>42881</v>
      </c>
      <c r="E282" s="195" t="s">
        <v>887</v>
      </c>
      <c r="F282" s="195" t="s">
        <v>1294</v>
      </c>
    </row>
    <row r="283" spans="1:7" x14ac:dyDescent="0.25">
      <c r="A283" s="191" t="s">
        <v>842</v>
      </c>
      <c r="B283" s="192" t="s">
        <v>843</v>
      </c>
      <c r="C283" s="201" t="s">
        <v>1295</v>
      </c>
      <c r="D283" s="202">
        <v>42846</v>
      </c>
      <c r="E283" s="203" t="s">
        <v>887</v>
      </c>
      <c r="F283" s="203" t="s">
        <v>1296</v>
      </c>
    </row>
    <row r="284" spans="1:7" x14ac:dyDescent="0.25">
      <c r="A284" s="191" t="s">
        <v>842</v>
      </c>
      <c r="B284" s="192" t="s">
        <v>843</v>
      </c>
      <c r="C284" s="193" t="s">
        <v>1297</v>
      </c>
      <c r="D284" s="194">
        <v>42879</v>
      </c>
      <c r="E284" s="195" t="s">
        <v>887</v>
      </c>
      <c r="F284" s="195" t="s">
        <v>1298</v>
      </c>
    </row>
    <row r="285" spans="1:7" x14ac:dyDescent="0.25">
      <c r="A285" s="191" t="s">
        <v>842</v>
      </c>
      <c r="B285" s="192" t="s">
        <v>843</v>
      </c>
      <c r="C285" s="193" t="s">
        <v>1299</v>
      </c>
      <c r="D285" s="194">
        <v>42873</v>
      </c>
      <c r="E285" s="195" t="s">
        <v>887</v>
      </c>
      <c r="F285" s="195" t="s">
        <v>1300</v>
      </c>
    </row>
    <row r="286" spans="1:7" x14ac:dyDescent="0.25">
      <c r="A286" s="191" t="s">
        <v>842</v>
      </c>
      <c r="B286" s="192" t="s">
        <v>843</v>
      </c>
      <c r="C286" s="193" t="s">
        <v>1301</v>
      </c>
      <c r="D286" s="194">
        <v>42884</v>
      </c>
      <c r="E286" s="195" t="s">
        <v>887</v>
      </c>
      <c r="F286" s="195" t="s">
        <v>1302</v>
      </c>
    </row>
    <row r="287" spans="1:7" x14ac:dyDescent="0.25">
      <c r="A287" s="191" t="s">
        <v>842</v>
      </c>
      <c r="B287" s="192" t="s">
        <v>843</v>
      </c>
      <c r="C287" s="201" t="s">
        <v>1303</v>
      </c>
      <c r="D287" s="202">
        <v>42891</v>
      </c>
      <c r="E287" s="203" t="s">
        <v>887</v>
      </c>
      <c r="F287" s="203" t="s">
        <v>1304</v>
      </c>
    </row>
    <row r="288" spans="1:7" x14ac:dyDescent="0.25">
      <c r="A288" s="191" t="s">
        <v>842</v>
      </c>
      <c r="B288" s="192" t="s">
        <v>843</v>
      </c>
      <c r="C288" s="193" t="s">
        <v>1305</v>
      </c>
      <c r="D288" s="194">
        <v>42907</v>
      </c>
      <c r="E288" s="195" t="s">
        <v>887</v>
      </c>
      <c r="F288" s="195" t="s">
        <v>1306</v>
      </c>
    </row>
    <row r="289" spans="1:7" x14ac:dyDescent="0.25">
      <c r="A289" s="191" t="s">
        <v>842</v>
      </c>
      <c r="B289" s="192" t="s">
        <v>843</v>
      </c>
      <c r="C289" s="201" t="s">
        <v>1307</v>
      </c>
      <c r="D289" s="202">
        <v>42905</v>
      </c>
      <c r="E289" s="203" t="s">
        <v>887</v>
      </c>
      <c r="F289" s="203" t="s">
        <v>1308</v>
      </c>
    </row>
    <row r="290" spans="1:7" x14ac:dyDescent="0.25">
      <c r="A290" s="191" t="s">
        <v>842</v>
      </c>
      <c r="B290" s="192" t="s">
        <v>843</v>
      </c>
      <c r="C290" s="193" t="s">
        <v>1309</v>
      </c>
      <c r="D290" s="194">
        <v>42921</v>
      </c>
      <c r="E290" s="195" t="s">
        <v>887</v>
      </c>
      <c r="F290" s="195" t="s">
        <v>1310</v>
      </c>
    </row>
    <row r="291" spans="1:7" x14ac:dyDescent="0.25">
      <c r="A291" s="191" t="s">
        <v>842</v>
      </c>
      <c r="B291" s="192" t="s">
        <v>843</v>
      </c>
      <c r="C291" s="201" t="s">
        <v>1311</v>
      </c>
      <c r="D291" s="202">
        <v>42902</v>
      </c>
      <c r="E291" s="203" t="s">
        <v>887</v>
      </c>
      <c r="F291" s="203" t="s">
        <v>1308</v>
      </c>
    </row>
    <row r="292" spans="1:7" x14ac:dyDescent="0.25">
      <c r="A292" s="191" t="s">
        <v>842</v>
      </c>
      <c r="B292" s="192" t="s">
        <v>843</v>
      </c>
      <c r="C292" s="193" t="s">
        <v>1312</v>
      </c>
      <c r="D292" s="194">
        <v>42859</v>
      </c>
      <c r="E292" s="195" t="s">
        <v>887</v>
      </c>
      <c r="F292" s="195" t="s">
        <v>1313</v>
      </c>
    </row>
    <row r="293" spans="1:7" x14ac:dyDescent="0.25">
      <c r="A293" s="191" t="s">
        <v>842</v>
      </c>
      <c r="B293" s="192" t="s">
        <v>843</v>
      </c>
      <c r="C293" s="193" t="s">
        <v>1314</v>
      </c>
      <c r="D293" s="194">
        <v>43084</v>
      </c>
      <c r="E293" s="195" t="s">
        <v>887</v>
      </c>
      <c r="F293" s="195" t="s">
        <v>1315</v>
      </c>
    </row>
    <row r="294" spans="1:7" x14ac:dyDescent="0.25">
      <c r="A294" s="191" t="s">
        <v>842</v>
      </c>
      <c r="B294" s="192" t="s">
        <v>843</v>
      </c>
      <c r="C294" s="201" t="s">
        <v>1316</v>
      </c>
      <c r="D294" s="202">
        <v>42906</v>
      </c>
      <c r="E294" s="203" t="s">
        <v>887</v>
      </c>
      <c r="F294" s="203" t="s">
        <v>1308</v>
      </c>
    </row>
    <row r="295" spans="1:7" x14ac:dyDescent="0.25">
      <c r="A295" s="191" t="s">
        <v>842</v>
      </c>
      <c r="B295" s="192" t="s">
        <v>843</v>
      </c>
      <c r="C295" s="193" t="s">
        <v>1317</v>
      </c>
      <c r="D295" s="194">
        <v>42871</v>
      </c>
      <c r="E295" s="195" t="s">
        <v>887</v>
      </c>
      <c r="F295" s="195" t="s">
        <v>1318</v>
      </c>
    </row>
    <row r="296" spans="1:7" x14ac:dyDescent="0.25">
      <c r="A296" s="191" t="s">
        <v>842</v>
      </c>
      <c r="B296" s="192" t="s">
        <v>843</v>
      </c>
      <c r="C296" s="193" t="s">
        <v>1319</v>
      </c>
      <c r="D296" s="194">
        <v>42905</v>
      </c>
      <c r="E296" s="195" t="s">
        <v>887</v>
      </c>
      <c r="F296" s="195" t="s">
        <v>1320</v>
      </c>
    </row>
    <row r="297" spans="1:7" x14ac:dyDescent="0.25">
      <c r="A297" s="191" t="s">
        <v>842</v>
      </c>
      <c r="B297" s="192" t="s">
        <v>843</v>
      </c>
      <c r="C297" s="201" t="s">
        <v>1321</v>
      </c>
      <c r="D297" s="202">
        <v>42761</v>
      </c>
      <c r="E297" s="203" t="s">
        <v>887</v>
      </c>
      <c r="F297" s="203" t="s">
        <v>1322</v>
      </c>
    </row>
    <row r="298" spans="1:7" x14ac:dyDescent="0.25">
      <c r="A298" s="191" t="s">
        <v>842</v>
      </c>
      <c r="B298" s="192" t="s">
        <v>843</v>
      </c>
      <c r="C298" s="201" t="s">
        <v>1323</v>
      </c>
      <c r="D298" s="202">
        <v>42934</v>
      </c>
      <c r="E298" s="203" t="s">
        <v>887</v>
      </c>
      <c r="F298" s="203" t="s">
        <v>1300</v>
      </c>
    </row>
    <row r="299" spans="1:7" x14ac:dyDescent="0.25">
      <c r="A299" s="191" t="s">
        <v>842</v>
      </c>
      <c r="B299" s="192" t="s">
        <v>843</v>
      </c>
      <c r="C299" s="201" t="s">
        <v>1324</v>
      </c>
      <c r="D299" s="202">
        <v>43112</v>
      </c>
      <c r="E299" s="203" t="s">
        <v>887</v>
      </c>
      <c r="F299" s="203" t="s">
        <v>1155</v>
      </c>
    </row>
    <row r="300" spans="1:7" x14ac:dyDescent="0.25">
      <c r="A300" s="191" t="s">
        <v>842</v>
      </c>
      <c r="B300" s="192" t="s">
        <v>843</v>
      </c>
      <c r="C300" s="193" t="s">
        <v>1325</v>
      </c>
      <c r="D300" s="194">
        <v>42879</v>
      </c>
      <c r="E300" s="195" t="s">
        <v>887</v>
      </c>
      <c r="F300" s="195" t="s">
        <v>1326</v>
      </c>
    </row>
    <row r="301" spans="1:7" x14ac:dyDescent="0.25">
      <c r="A301" s="191" t="s">
        <v>842</v>
      </c>
      <c r="B301" s="192" t="s">
        <v>843</v>
      </c>
      <c r="C301" s="196" t="s">
        <v>1327</v>
      </c>
      <c r="D301" s="197">
        <v>42943</v>
      </c>
      <c r="E301" s="198" t="s">
        <v>887</v>
      </c>
      <c r="F301" s="199" t="s">
        <v>1328</v>
      </c>
      <c r="G301" t="str">
        <f>C301</f>
        <v>17/17.6GCCBR</v>
      </c>
    </row>
    <row r="302" spans="1:7" x14ac:dyDescent="0.25">
      <c r="A302" s="191" t="s">
        <v>842</v>
      </c>
      <c r="B302" s="192" t="s">
        <v>843</v>
      </c>
      <c r="C302" s="193" t="s">
        <v>1329</v>
      </c>
      <c r="D302" s="194">
        <v>42916</v>
      </c>
      <c r="E302" s="195" t="s">
        <v>887</v>
      </c>
      <c r="F302" s="195" t="s">
        <v>1308</v>
      </c>
    </row>
    <row r="303" spans="1:7" x14ac:dyDescent="0.25">
      <c r="A303" s="191" t="s">
        <v>842</v>
      </c>
      <c r="B303" s="192" t="s">
        <v>843</v>
      </c>
      <c r="C303" s="201" t="s">
        <v>1330</v>
      </c>
      <c r="D303" s="202">
        <v>42894</v>
      </c>
      <c r="E303" s="203" t="s">
        <v>887</v>
      </c>
      <c r="F303" s="203" t="s">
        <v>1331</v>
      </c>
    </row>
    <row r="304" spans="1:7" x14ac:dyDescent="0.25">
      <c r="A304" s="191" t="s">
        <v>842</v>
      </c>
      <c r="B304" s="192" t="s">
        <v>843</v>
      </c>
      <c r="C304" s="193" t="s">
        <v>1332</v>
      </c>
      <c r="D304" s="194">
        <v>42940</v>
      </c>
      <c r="E304" s="195" t="s">
        <v>887</v>
      </c>
      <c r="F304" s="195" t="s">
        <v>1333</v>
      </c>
    </row>
    <row r="305" spans="1:6" x14ac:dyDescent="0.25">
      <c r="A305" s="191" t="s">
        <v>842</v>
      </c>
      <c r="B305" s="192" t="s">
        <v>843</v>
      </c>
      <c r="C305" s="201" t="s">
        <v>1334</v>
      </c>
      <c r="D305" s="202">
        <v>42955</v>
      </c>
      <c r="E305" s="203" t="s">
        <v>887</v>
      </c>
      <c r="F305" s="203" t="s">
        <v>1335</v>
      </c>
    </row>
    <row r="306" spans="1:6" x14ac:dyDescent="0.25">
      <c r="A306" s="191" t="s">
        <v>842</v>
      </c>
      <c r="B306" s="192" t="s">
        <v>843</v>
      </c>
      <c r="C306" s="193" t="s">
        <v>1336</v>
      </c>
      <c r="D306" s="194">
        <v>42935</v>
      </c>
      <c r="E306" s="195" t="s">
        <v>887</v>
      </c>
      <c r="F306" s="195" t="s">
        <v>1326</v>
      </c>
    </row>
    <row r="307" spans="1:6" x14ac:dyDescent="0.25">
      <c r="A307" s="191" t="s">
        <v>842</v>
      </c>
      <c r="B307" s="192" t="s">
        <v>843</v>
      </c>
      <c r="C307" s="201" t="s">
        <v>1337</v>
      </c>
      <c r="D307" s="202">
        <v>42927</v>
      </c>
      <c r="E307" s="203" t="s">
        <v>887</v>
      </c>
      <c r="F307" s="203" t="s">
        <v>1338</v>
      </c>
    </row>
    <row r="308" spans="1:6" x14ac:dyDescent="0.25">
      <c r="A308" s="191" t="s">
        <v>842</v>
      </c>
      <c r="B308" s="192" t="s">
        <v>843</v>
      </c>
      <c r="C308" s="193" t="s">
        <v>1339</v>
      </c>
      <c r="D308" s="194">
        <v>42954</v>
      </c>
      <c r="E308" s="195" t="s">
        <v>887</v>
      </c>
      <c r="F308" s="195" t="s">
        <v>1340</v>
      </c>
    </row>
    <row r="309" spans="1:6" x14ac:dyDescent="0.25">
      <c r="A309" s="191" t="s">
        <v>842</v>
      </c>
      <c r="B309" s="192" t="s">
        <v>843</v>
      </c>
      <c r="C309" s="201" t="s">
        <v>1341</v>
      </c>
      <c r="D309" s="202">
        <v>42965</v>
      </c>
      <c r="E309" s="203" t="s">
        <v>887</v>
      </c>
      <c r="F309" s="203" t="s">
        <v>1342</v>
      </c>
    </row>
    <row r="310" spans="1:6" x14ac:dyDescent="0.25">
      <c r="A310" s="191" t="s">
        <v>842</v>
      </c>
      <c r="B310" s="192" t="s">
        <v>843</v>
      </c>
      <c r="C310" s="193" t="s">
        <v>1343</v>
      </c>
      <c r="D310" s="194">
        <v>42927</v>
      </c>
      <c r="E310" s="195" t="s">
        <v>887</v>
      </c>
      <c r="F310" s="195" t="s">
        <v>1338</v>
      </c>
    </row>
    <row r="311" spans="1:6" x14ac:dyDescent="0.25">
      <c r="A311" s="191" t="s">
        <v>842</v>
      </c>
      <c r="B311" s="192" t="s">
        <v>843</v>
      </c>
      <c r="C311" s="193" t="s">
        <v>1344</v>
      </c>
      <c r="D311" s="194">
        <v>42996</v>
      </c>
      <c r="E311" s="195" t="s">
        <v>887</v>
      </c>
      <c r="F311" s="195" t="s">
        <v>1345</v>
      </c>
    </row>
    <row r="312" spans="1:6" x14ac:dyDescent="0.25">
      <c r="A312" s="191" t="s">
        <v>842</v>
      </c>
      <c r="B312" s="192" t="s">
        <v>843</v>
      </c>
      <c r="C312" s="201" t="s">
        <v>1346</v>
      </c>
      <c r="D312" s="202">
        <v>42923</v>
      </c>
      <c r="E312" s="203" t="s">
        <v>887</v>
      </c>
      <c r="F312" s="203" t="s">
        <v>1338</v>
      </c>
    </row>
    <row r="313" spans="1:6" x14ac:dyDescent="0.25">
      <c r="A313" s="191" t="s">
        <v>842</v>
      </c>
      <c r="B313" s="192" t="s">
        <v>843</v>
      </c>
      <c r="C313" s="193" t="s">
        <v>1347</v>
      </c>
      <c r="D313" s="194">
        <v>42965</v>
      </c>
      <c r="E313" s="195" t="s">
        <v>887</v>
      </c>
      <c r="F313" s="195" t="s">
        <v>1155</v>
      </c>
    </row>
    <row r="314" spans="1:6" x14ac:dyDescent="0.25">
      <c r="A314" s="191" t="s">
        <v>842</v>
      </c>
      <c r="B314" s="192" t="s">
        <v>843</v>
      </c>
      <c r="C314" s="193" t="s">
        <v>1348</v>
      </c>
      <c r="D314" s="194">
        <v>42990</v>
      </c>
      <c r="E314" s="195" t="s">
        <v>887</v>
      </c>
      <c r="F314" s="195" t="s">
        <v>1349</v>
      </c>
    </row>
    <row r="315" spans="1:6" x14ac:dyDescent="0.25">
      <c r="A315" s="191" t="s">
        <v>842</v>
      </c>
      <c r="B315" s="192" t="s">
        <v>843</v>
      </c>
      <c r="C315" s="201" t="s">
        <v>1350</v>
      </c>
      <c r="D315" s="202">
        <v>42986</v>
      </c>
      <c r="E315" s="203" t="s">
        <v>887</v>
      </c>
      <c r="F315" s="203" t="s">
        <v>1351</v>
      </c>
    </row>
    <row r="316" spans="1:6" x14ac:dyDescent="0.25">
      <c r="A316" s="191" t="s">
        <v>842</v>
      </c>
      <c r="B316" s="192" t="s">
        <v>843</v>
      </c>
      <c r="C316" s="193" t="s">
        <v>1352</v>
      </c>
      <c r="D316" s="194">
        <v>42937</v>
      </c>
      <c r="E316" s="195" t="s">
        <v>887</v>
      </c>
      <c r="F316" s="195" t="s">
        <v>1326</v>
      </c>
    </row>
    <row r="317" spans="1:6" x14ac:dyDescent="0.25">
      <c r="A317" s="191" t="s">
        <v>842</v>
      </c>
      <c r="B317" s="192" t="s">
        <v>843</v>
      </c>
      <c r="C317" s="201" t="s">
        <v>1353</v>
      </c>
      <c r="D317" s="202">
        <v>42951</v>
      </c>
      <c r="E317" s="203" t="s">
        <v>887</v>
      </c>
      <c r="F317" s="203" t="s">
        <v>1354</v>
      </c>
    </row>
    <row r="318" spans="1:6" x14ac:dyDescent="0.25">
      <c r="A318" s="191" t="s">
        <v>842</v>
      </c>
      <c r="B318" s="192" t="s">
        <v>843</v>
      </c>
      <c r="C318" s="201" t="s">
        <v>1355</v>
      </c>
      <c r="D318" s="202">
        <v>42986</v>
      </c>
      <c r="E318" s="203" t="s">
        <v>887</v>
      </c>
      <c r="F318" s="203" t="s">
        <v>1356</v>
      </c>
    </row>
    <row r="319" spans="1:6" x14ac:dyDescent="0.25">
      <c r="A319" s="191" t="s">
        <v>842</v>
      </c>
      <c r="B319" s="192" t="s">
        <v>843</v>
      </c>
      <c r="C319" s="193" t="s">
        <v>1357</v>
      </c>
      <c r="D319" s="194">
        <v>42965</v>
      </c>
      <c r="E319" s="195" t="s">
        <v>887</v>
      </c>
      <c r="F319" s="195" t="s">
        <v>1274</v>
      </c>
    </row>
    <row r="320" spans="1:6" x14ac:dyDescent="0.25">
      <c r="A320" s="191" t="s">
        <v>842</v>
      </c>
      <c r="B320" s="192" t="s">
        <v>843</v>
      </c>
      <c r="C320" s="201" t="s">
        <v>1358</v>
      </c>
      <c r="D320" s="202">
        <v>42958</v>
      </c>
      <c r="E320" s="203" t="s">
        <v>887</v>
      </c>
      <c r="F320" s="203" t="s">
        <v>1359</v>
      </c>
    </row>
    <row r="321" spans="1:6" x14ac:dyDescent="0.25">
      <c r="A321" s="191" t="s">
        <v>842</v>
      </c>
      <c r="B321" s="192" t="s">
        <v>843</v>
      </c>
      <c r="C321" s="201" t="s">
        <v>1360</v>
      </c>
      <c r="D321" s="202">
        <v>43005</v>
      </c>
      <c r="E321" s="203" t="s">
        <v>887</v>
      </c>
      <c r="F321" s="203" t="s">
        <v>1361</v>
      </c>
    </row>
    <row r="322" spans="1:6" x14ac:dyDescent="0.25">
      <c r="A322" s="191" t="s">
        <v>842</v>
      </c>
      <c r="B322" s="192" t="s">
        <v>843</v>
      </c>
      <c r="C322" s="193" t="s">
        <v>1362</v>
      </c>
      <c r="D322" s="194">
        <v>42970</v>
      </c>
      <c r="E322" s="195" t="s">
        <v>887</v>
      </c>
      <c r="F322" s="195" t="s">
        <v>1363</v>
      </c>
    </row>
    <row r="323" spans="1:6" x14ac:dyDescent="0.25">
      <c r="A323" s="191" t="s">
        <v>842</v>
      </c>
      <c r="B323" s="192" t="s">
        <v>843</v>
      </c>
      <c r="C323" s="193" t="s">
        <v>1364</v>
      </c>
      <c r="D323" s="194">
        <v>43004</v>
      </c>
      <c r="E323" s="195" t="s">
        <v>887</v>
      </c>
      <c r="F323" s="195" t="s">
        <v>1302</v>
      </c>
    </row>
    <row r="324" spans="1:6" x14ac:dyDescent="0.25">
      <c r="A324" s="191" t="s">
        <v>842</v>
      </c>
      <c r="B324" s="192" t="s">
        <v>843</v>
      </c>
      <c r="C324" s="201" t="s">
        <v>1365</v>
      </c>
      <c r="D324" s="202">
        <v>42998</v>
      </c>
      <c r="E324" s="203" t="s">
        <v>887</v>
      </c>
      <c r="F324" s="203" t="s">
        <v>1366</v>
      </c>
    </row>
    <row r="325" spans="1:6" x14ac:dyDescent="0.25">
      <c r="A325" s="191" t="s">
        <v>842</v>
      </c>
      <c r="B325" s="192" t="s">
        <v>843</v>
      </c>
      <c r="C325" s="193" t="s">
        <v>1367</v>
      </c>
      <c r="D325" s="194">
        <v>42951</v>
      </c>
      <c r="E325" s="195" t="s">
        <v>887</v>
      </c>
      <c r="F325" s="195" t="s">
        <v>1368</v>
      </c>
    </row>
    <row r="326" spans="1:6" x14ac:dyDescent="0.25">
      <c r="A326" s="191" t="s">
        <v>842</v>
      </c>
      <c r="B326" s="192" t="s">
        <v>843</v>
      </c>
      <c r="C326" s="201" t="s">
        <v>1369</v>
      </c>
      <c r="D326" s="202">
        <v>43112</v>
      </c>
      <c r="E326" s="203" t="s">
        <v>887</v>
      </c>
      <c r="F326" s="203" t="s">
        <v>1366</v>
      </c>
    </row>
    <row r="327" spans="1:6" x14ac:dyDescent="0.25">
      <c r="A327" s="191" t="s">
        <v>842</v>
      </c>
      <c r="B327" s="192" t="s">
        <v>843</v>
      </c>
      <c r="C327" s="193" t="s">
        <v>1370</v>
      </c>
      <c r="D327" s="194">
        <v>42976</v>
      </c>
      <c r="E327" s="195" t="s">
        <v>887</v>
      </c>
      <c r="F327" s="195" t="s">
        <v>1371</v>
      </c>
    </row>
    <row r="328" spans="1:6" x14ac:dyDescent="0.25">
      <c r="A328" s="191" t="s">
        <v>842</v>
      </c>
      <c r="B328" s="192" t="s">
        <v>843</v>
      </c>
      <c r="C328" s="201" t="s">
        <v>1372</v>
      </c>
      <c r="D328" s="202">
        <v>42958</v>
      </c>
      <c r="E328" s="203" t="s">
        <v>887</v>
      </c>
      <c r="F328" s="203" t="s">
        <v>1373</v>
      </c>
    </row>
    <row r="329" spans="1:6" x14ac:dyDescent="0.25">
      <c r="A329" s="191" t="s">
        <v>842</v>
      </c>
      <c r="B329" s="192" t="s">
        <v>843</v>
      </c>
      <c r="C329" s="193" t="s">
        <v>1374</v>
      </c>
      <c r="D329" s="194">
        <v>43006</v>
      </c>
      <c r="E329" s="195" t="s">
        <v>887</v>
      </c>
      <c r="F329" s="195" t="s">
        <v>1375</v>
      </c>
    </row>
    <row r="330" spans="1:6" x14ac:dyDescent="0.25">
      <c r="A330" s="191" t="s">
        <v>842</v>
      </c>
      <c r="B330" s="192" t="s">
        <v>843</v>
      </c>
      <c r="C330" s="201" t="s">
        <v>1376</v>
      </c>
      <c r="D330" s="202">
        <v>42958</v>
      </c>
      <c r="E330" s="203" t="s">
        <v>887</v>
      </c>
      <c r="F330" s="203" t="s">
        <v>1377</v>
      </c>
    </row>
    <row r="331" spans="1:6" x14ac:dyDescent="0.25">
      <c r="A331" s="191" t="s">
        <v>842</v>
      </c>
      <c r="B331" s="192" t="s">
        <v>843</v>
      </c>
      <c r="C331" s="193" t="s">
        <v>1378</v>
      </c>
      <c r="D331" s="194">
        <v>42984</v>
      </c>
      <c r="E331" s="195" t="s">
        <v>887</v>
      </c>
      <c r="F331" s="195" t="s">
        <v>1379</v>
      </c>
    </row>
    <row r="332" spans="1:6" x14ac:dyDescent="0.25">
      <c r="A332" s="191" t="s">
        <v>842</v>
      </c>
      <c r="B332" s="192" t="s">
        <v>843</v>
      </c>
      <c r="C332" s="201" t="s">
        <v>1380</v>
      </c>
      <c r="D332" s="202">
        <v>43056</v>
      </c>
      <c r="E332" s="203" t="s">
        <v>887</v>
      </c>
      <c r="F332" s="203" t="s">
        <v>1381</v>
      </c>
    </row>
    <row r="333" spans="1:6" x14ac:dyDescent="0.25">
      <c r="A333" s="191" t="s">
        <v>842</v>
      </c>
      <c r="B333" s="192" t="s">
        <v>843</v>
      </c>
      <c r="C333" s="193" t="s">
        <v>1382</v>
      </c>
      <c r="D333" s="194">
        <v>43004</v>
      </c>
      <c r="E333" s="195" t="s">
        <v>887</v>
      </c>
      <c r="F333" s="195" t="s">
        <v>1383</v>
      </c>
    </row>
    <row r="334" spans="1:6" x14ac:dyDescent="0.25">
      <c r="A334" s="191" t="s">
        <v>842</v>
      </c>
      <c r="B334" s="192" t="s">
        <v>843</v>
      </c>
      <c r="C334" s="201" t="s">
        <v>1384</v>
      </c>
      <c r="D334" s="202">
        <v>42986</v>
      </c>
      <c r="E334" s="203" t="s">
        <v>887</v>
      </c>
      <c r="F334" s="203" t="s">
        <v>1285</v>
      </c>
    </row>
    <row r="335" spans="1:6" x14ac:dyDescent="0.25">
      <c r="A335" s="191" t="s">
        <v>842</v>
      </c>
      <c r="B335" s="192" t="s">
        <v>843</v>
      </c>
      <c r="C335" s="193" t="s">
        <v>1385</v>
      </c>
      <c r="D335" s="194">
        <v>42951</v>
      </c>
      <c r="E335" s="195" t="s">
        <v>887</v>
      </c>
      <c r="F335" s="195" t="s">
        <v>1300</v>
      </c>
    </row>
    <row r="336" spans="1:6" x14ac:dyDescent="0.25">
      <c r="A336" s="191" t="s">
        <v>842</v>
      </c>
      <c r="B336" s="192" t="s">
        <v>843</v>
      </c>
      <c r="C336" s="193" t="s">
        <v>1386</v>
      </c>
      <c r="D336" s="194">
        <v>42852</v>
      </c>
      <c r="E336" s="195" t="s">
        <v>887</v>
      </c>
      <c r="F336" s="195" t="s">
        <v>1387</v>
      </c>
    </row>
    <row r="337" spans="1:6" x14ac:dyDescent="0.25">
      <c r="A337" s="191" t="s">
        <v>842</v>
      </c>
      <c r="B337" s="192" t="s">
        <v>843</v>
      </c>
      <c r="C337" s="201" t="s">
        <v>1388</v>
      </c>
      <c r="D337" s="202">
        <v>43010</v>
      </c>
      <c r="E337" s="203" t="s">
        <v>887</v>
      </c>
      <c r="F337" s="203" t="s">
        <v>1389</v>
      </c>
    </row>
    <row r="338" spans="1:6" x14ac:dyDescent="0.25">
      <c r="A338" s="191" t="s">
        <v>842</v>
      </c>
      <c r="B338" s="192" t="s">
        <v>843</v>
      </c>
      <c r="C338" s="201" t="s">
        <v>1390</v>
      </c>
      <c r="D338" s="202">
        <v>43012</v>
      </c>
      <c r="E338" s="203" t="s">
        <v>887</v>
      </c>
      <c r="F338" s="203" t="s">
        <v>1391</v>
      </c>
    </row>
    <row r="339" spans="1:6" x14ac:dyDescent="0.25">
      <c r="A339" s="191" t="s">
        <v>842</v>
      </c>
      <c r="B339" s="192" t="s">
        <v>843</v>
      </c>
      <c r="C339" s="193" t="s">
        <v>1392</v>
      </c>
      <c r="D339" s="194">
        <v>42951</v>
      </c>
      <c r="E339" s="195" t="s">
        <v>887</v>
      </c>
      <c r="F339" s="195" t="s">
        <v>1326</v>
      </c>
    </row>
    <row r="340" spans="1:6" x14ac:dyDescent="0.25">
      <c r="A340" s="191" t="s">
        <v>842</v>
      </c>
      <c r="B340" s="192" t="s">
        <v>843</v>
      </c>
      <c r="C340" s="193" t="s">
        <v>1393</v>
      </c>
      <c r="D340" s="194">
        <v>42853</v>
      </c>
      <c r="E340" s="195" t="s">
        <v>887</v>
      </c>
      <c r="F340" s="195" t="s">
        <v>1394</v>
      </c>
    </row>
    <row r="341" spans="1:6" x14ac:dyDescent="0.25">
      <c r="A341" s="191" t="s">
        <v>842</v>
      </c>
      <c r="B341" s="192" t="s">
        <v>843</v>
      </c>
      <c r="C341" s="201" t="s">
        <v>1395</v>
      </c>
      <c r="D341" s="202">
        <v>42986</v>
      </c>
      <c r="E341" s="203" t="s">
        <v>887</v>
      </c>
      <c r="F341" s="203" t="s">
        <v>1396</v>
      </c>
    </row>
    <row r="342" spans="1:6" x14ac:dyDescent="0.25">
      <c r="A342" s="191" t="s">
        <v>842</v>
      </c>
      <c r="B342" s="192" t="s">
        <v>843</v>
      </c>
      <c r="C342" s="193" t="s">
        <v>1397</v>
      </c>
      <c r="D342" s="194">
        <v>42984</v>
      </c>
      <c r="E342" s="195" t="s">
        <v>887</v>
      </c>
      <c r="F342" s="195" t="s">
        <v>1379</v>
      </c>
    </row>
    <row r="343" spans="1:6" x14ac:dyDescent="0.25">
      <c r="A343" s="191" t="s">
        <v>842</v>
      </c>
      <c r="B343" s="192" t="s">
        <v>843</v>
      </c>
      <c r="C343" s="201" t="s">
        <v>1398</v>
      </c>
      <c r="D343" s="202">
        <v>43011</v>
      </c>
      <c r="E343" s="203" t="s">
        <v>887</v>
      </c>
      <c r="F343" s="203" t="s">
        <v>1399</v>
      </c>
    </row>
    <row r="344" spans="1:6" x14ac:dyDescent="0.25">
      <c r="A344" s="191" t="s">
        <v>842</v>
      </c>
      <c r="B344" s="192" t="s">
        <v>843</v>
      </c>
      <c r="C344" s="193" t="s">
        <v>1400</v>
      </c>
      <c r="D344" s="194">
        <v>42986</v>
      </c>
      <c r="E344" s="195" t="s">
        <v>887</v>
      </c>
      <c r="F344" s="195" t="s">
        <v>1401</v>
      </c>
    </row>
    <row r="345" spans="1:6" x14ac:dyDescent="0.25">
      <c r="A345" s="191" t="s">
        <v>842</v>
      </c>
      <c r="B345" s="192" t="s">
        <v>843</v>
      </c>
      <c r="C345" s="201" t="s">
        <v>1402</v>
      </c>
      <c r="D345" s="202">
        <v>42984</v>
      </c>
      <c r="E345" s="203" t="s">
        <v>887</v>
      </c>
      <c r="F345" s="203" t="s">
        <v>1349</v>
      </c>
    </row>
    <row r="346" spans="1:6" x14ac:dyDescent="0.25">
      <c r="A346" s="191" t="s">
        <v>842</v>
      </c>
      <c r="B346" s="192" t="s">
        <v>843</v>
      </c>
      <c r="C346" s="193" t="s">
        <v>1403</v>
      </c>
      <c r="D346" s="194">
        <v>42843</v>
      </c>
      <c r="E346" s="195" t="s">
        <v>887</v>
      </c>
      <c r="F346" s="195" t="s">
        <v>1285</v>
      </c>
    </row>
    <row r="347" spans="1:6" x14ac:dyDescent="0.25">
      <c r="A347" s="191" t="s">
        <v>842</v>
      </c>
      <c r="B347" s="192" t="s">
        <v>843</v>
      </c>
      <c r="C347" s="201" t="s">
        <v>1404</v>
      </c>
      <c r="D347" s="202">
        <v>43005</v>
      </c>
      <c r="E347" s="203" t="s">
        <v>887</v>
      </c>
      <c r="F347" s="203" t="s">
        <v>1405</v>
      </c>
    </row>
    <row r="348" spans="1:6" x14ac:dyDescent="0.25">
      <c r="A348" s="191" t="s">
        <v>842</v>
      </c>
      <c r="B348" s="192" t="s">
        <v>843</v>
      </c>
      <c r="C348" s="193" t="s">
        <v>1406</v>
      </c>
      <c r="D348" s="194">
        <v>42984</v>
      </c>
      <c r="E348" s="195" t="s">
        <v>887</v>
      </c>
      <c r="F348" s="195" t="s">
        <v>1407</v>
      </c>
    </row>
    <row r="349" spans="1:6" x14ac:dyDescent="0.25">
      <c r="A349" s="191" t="s">
        <v>842</v>
      </c>
      <c r="B349" s="192" t="s">
        <v>843</v>
      </c>
      <c r="C349" s="193" t="s">
        <v>1408</v>
      </c>
      <c r="D349" s="194">
        <v>43056</v>
      </c>
      <c r="E349" s="195" t="s">
        <v>887</v>
      </c>
      <c r="F349" s="195" t="s">
        <v>1409</v>
      </c>
    </row>
    <row r="350" spans="1:6" x14ac:dyDescent="0.25">
      <c r="A350" s="191" t="s">
        <v>842</v>
      </c>
      <c r="B350" s="192" t="s">
        <v>843</v>
      </c>
      <c r="C350" s="201" t="s">
        <v>1410</v>
      </c>
      <c r="D350" s="202">
        <v>43112</v>
      </c>
      <c r="E350" s="203" t="s">
        <v>887</v>
      </c>
      <c r="F350" s="203" t="s">
        <v>1411</v>
      </c>
    </row>
    <row r="351" spans="1:6" x14ac:dyDescent="0.25">
      <c r="A351" s="191" t="s">
        <v>842</v>
      </c>
      <c r="B351" s="192" t="s">
        <v>843</v>
      </c>
      <c r="C351" s="193" t="s">
        <v>1412</v>
      </c>
      <c r="D351" s="194">
        <v>42984</v>
      </c>
      <c r="E351" s="195" t="s">
        <v>887</v>
      </c>
      <c r="F351" s="195" t="s">
        <v>1379</v>
      </c>
    </row>
    <row r="352" spans="1:6" x14ac:dyDescent="0.25">
      <c r="A352" s="191" t="s">
        <v>842</v>
      </c>
      <c r="B352" s="192" t="s">
        <v>843</v>
      </c>
      <c r="C352" s="201" t="s">
        <v>1413</v>
      </c>
      <c r="D352" s="202">
        <v>43080</v>
      </c>
      <c r="E352" s="203" t="s">
        <v>887</v>
      </c>
      <c r="F352" s="203" t="s">
        <v>1414</v>
      </c>
    </row>
    <row r="353" spans="1:7" x14ac:dyDescent="0.25">
      <c r="A353" s="191" t="s">
        <v>842</v>
      </c>
      <c r="B353" s="192" t="s">
        <v>843</v>
      </c>
      <c r="C353" s="193" t="s">
        <v>1415</v>
      </c>
      <c r="D353" s="194">
        <v>43006</v>
      </c>
      <c r="E353" s="195" t="s">
        <v>887</v>
      </c>
      <c r="F353" s="195" t="s">
        <v>1274</v>
      </c>
    </row>
    <row r="354" spans="1:7" x14ac:dyDescent="0.25">
      <c r="A354" s="191" t="s">
        <v>842</v>
      </c>
      <c r="B354" s="192" t="s">
        <v>843</v>
      </c>
      <c r="C354" s="193" t="s">
        <v>1416</v>
      </c>
      <c r="D354" s="194">
        <v>43017</v>
      </c>
      <c r="E354" s="195" t="s">
        <v>887</v>
      </c>
      <c r="F354" s="195" t="s">
        <v>1417</v>
      </c>
    </row>
    <row r="355" spans="1:7" x14ac:dyDescent="0.25">
      <c r="A355" s="191" t="s">
        <v>842</v>
      </c>
      <c r="B355" s="192" t="s">
        <v>843</v>
      </c>
      <c r="C355" s="201" t="s">
        <v>1418</v>
      </c>
      <c r="D355" s="202">
        <v>42851</v>
      </c>
      <c r="E355" s="203" t="s">
        <v>887</v>
      </c>
      <c r="F355" s="203" t="s">
        <v>1363</v>
      </c>
    </row>
    <row r="356" spans="1:7" x14ac:dyDescent="0.25">
      <c r="A356" s="191" t="s">
        <v>842</v>
      </c>
      <c r="B356" s="192" t="s">
        <v>843</v>
      </c>
      <c r="C356" s="193" t="s">
        <v>1419</v>
      </c>
      <c r="D356" s="194">
        <v>43015</v>
      </c>
      <c r="E356" s="195" t="s">
        <v>887</v>
      </c>
      <c r="F356" s="195" t="s">
        <v>1420</v>
      </c>
    </row>
    <row r="357" spans="1:7" x14ac:dyDescent="0.25">
      <c r="A357" s="191" t="s">
        <v>842</v>
      </c>
      <c r="B357" s="192" t="s">
        <v>843</v>
      </c>
      <c r="C357" s="201" t="s">
        <v>1421</v>
      </c>
      <c r="D357" s="202">
        <v>42795</v>
      </c>
      <c r="E357" s="203" t="s">
        <v>887</v>
      </c>
      <c r="F357" s="203" t="s">
        <v>1422</v>
      </c>
    </row>
    <row r="358" spans="1:7" x14ac:dyDescent="0.25">
      <c r="A358" s="191" t="s">
        <v>842</v>
      </c>
      <c r="B358" s="192" t="s">
        <v>843</v>
      </c>
      <c r="C358" s="196" t="s">
        <v>1423</v>
      </c>
      <c r="D358" s="194">
        <v>42961</v>
      </c>
      <c r="E358" s="195" t="s">
        <v>887</v>
      </c>
      <c r="F358" s="199" t="s">
        <v>1424</v>
      </c>
      <c r="G358" t="str">
        <f>C358</f>
        <v>38/17.9GALSA</v>
      </c>
    </row>
    <row r="359" spans="1:7" x14ac:dyDescent="0.25">
      <c r="A359" s="191" t="s">
        <v>842</v>
      </c>
      <c r="B359" s="192" t="s">
        <v>843</v>
      </c>
      <c r="C359" s="201" t="s">
        <v>1425</v>
      </c>
      <c r="D359" s="202">
        <v>43053</v>
      </c>
      <c r="E359" s="203" t="s">
        <v>887</v>
      </c>
      <c r="F359" s="203" t="s">
        <v>1426</v>
      </c>
    </row>
    <row r="360" spans="1:7" x14ac:dyDescent="0.25">
      <c r="A360" s="191" t="s">
        <v>842</v>
      </c>
      <c r="B360" s="192" t="s">
        <v>843</v>
      </c>
      <c r="C360" s="193" t="s">
        <v>1427</v>
      </c>
      <c r="D360" s="194">
        <v>43019</v>
      </c>
      <c r="E360" s="195" t="s">
        <v>887</v>
      </c>
      <c r="F360" s="195" t="s">
        <v>1428</v>
      </c>
    </row>
    <row r="361" spans="1:7" x14ac:dyDescent="0.25">
      <c r="A361" s="191" t="s">
        <v>842</v>
      </c>
      <c r="B361" s="192" t="s">
        <v>843</v>
      </c>
      <c r="C361" s="201" t="s">
        <v>1429</v>
      </c>
      <c r="D361" s="202">
        <v>43063</v>
      </c>
      <c r="E361" s="203" t="s">
        <v>887</v>
      </c>
      <c r="F361" s="203" t="s">
        <v>1354</v>
      </c>
    </row>
    <row r="362" spans="1:7" x14ac:dyDescent="0.25">
      <c r="A362" s="191" t="s">
        <v>842</v>
      </c>
      <c r="B362" s="192" t="s">
        <v>843</v>
      </c>
      <c r="C362" s="193" t="s">
        <v>1430</v>
      </c>
      <c r="D362" s="194">
        <v>42803</v>
      </c>
      <c r="E362" s="195" t="s">
        <v>887</v>
      </c>
      <c r="F362" s="195" t="s">
        <v>1431</v>
      </c>
    </row>
    <row r="363" spans="1:7" x14ac:dyDescent="0.25">
      <c r="A363" s="191" t="s">
        <v>842</v>
      </c>
      <c r="B363" s="192" t="s">
        <v>843</v>
      </c>
      <c r="C363" s="201" t="s">
        <v>1432</v>
      </c>
      <c r="D363" s="202">
        <v>42811</v>
      </c>
      <c r="E363" s="203" t="s">
        <v>887</v>
      </c>
      <c r="F363" s="203" t="s">
        <v>1433</v>
      </c>
    </row>
    <row r="364" spans="1:7" x14ac:dyDescent="0.25">
      <c r="A364" s="191" t="s">
        <v>842</v>
      </c>
      <c r="B364" s="192" t="s">
        <v>843</v>
      </c>
      <c r="C364" s="196" t="s">
        <v>1434</v>
      </c>
      <c r="D364" s="194">
        <v>43041</v>
      </c>
      <c r="E364" s="195" t="s">
        <v>887</v>
      </c>
      <c r="F364" s="199" t="s">
        <v>1435</v>
      </c>
      <c r="G364" t="str">
        <f>C364</f>
        <v>45/17.1GACNT</v>
      </c>
    </row>
    <row r="365" spans="1:7" x14ac:dyDescent="0.25">
      <c r="A365" s="191" t="s">
        <v>842</v>
      </c>
      <c r="B365" s="192" t="s">
        <v>843</v>
      </c>
      <c r="C365" s="201" t="s">
        <v>1436</v>
      </c>
      <c r="D365" s="202">
        <v>43041</v>
      </c>
      <c r="E365" s="203" t="s">
        <v>887</v>
      </c>
      <c r="F365" s="203" t="s">
        <v>1437</v>
      </c>
    </row>
    <row r="366" spans="1:7" x14ac:dyDescent="0.25">
      <c r="A366" s="191" t="s">
        <v>842</v>
      </c>
      <c r="B366" s="192" t="s">
        <v>843</v>
      </c>
      <c r="C366" s="193" t="s">
        <v>1438</v>
      </c>
      <c r="D366" s="194">
        <v>42984</v>
      </c>
      <c r="E366" s="195" t="s">
        <v>887</v>
      </c>
      <c r="F366" s="195" t="s">
        <v>1349</v>
      </c>
    </row>
    <row r="367" spans="1:7" x14ac:dyDescent="0.25">
      <c r="A367" s="191" t="s">
        <v>842</v>
      </c>
      <c r="B367" s="192" t="s">
        <v>843</v>
      </c>
      <c r="C367" s="193" t="s">
        <v>1439</v>
      </c>
      <c r="D367" s="194">
        <v>43017</v>
      </c>
      <c r="E367" s="195" t="s">
        <v>887</v>
      </c>
      <c r="F367" s="195" t="s">
        <v>1440</v>
      </c>
    </row>
    <row r="368" spans="1:7" x14ac:dyDescent="0.25">
      <c r="A368" s="191" t="s">
        <v>842</v>
      </c>
      <c r="B368" s="192" t="s">
        <v>843</v>
      </c>
      <c r="C368" s="193" t="s">
        <v>1441</v>
      </c>
      <c r="D368" s="194">
        <v>43019</v>
      </c>
      <c r="E368" s="195" t="s">
        <v>887</v>
      </c>
      <c r="F368" s="195" t="s">
        <v>1442</v>
      </c>
    </row>
    <row r="369" spans="1:7" x14ac:dyDescent="0.25">
      <c r="A369" s="191" t="s">
        <v>842</v>
      </c>
      <c r="B369" s="192" t="s">
        <v>843</v>
      </c>
      <c r="C369" s="193" t="s">
        <v>1443</v>
      </c>
      <c r="D369" s="194">
        <v>43017</v>
      </c>
      <c r="E369" s="195" t="s">
        <v>887</v>
      </c>
      <c r="F369" s="195" t="s">
        <v>1387</v>
      </c>
    </row>
    <row r="370" spans="1:7" x14ac:dyDescent="0.25">
      <c r="A370" s="191" t="s">
        <v>842</v>
      </c>
      <c r="B370" s="192" t="s">
        <v>843</v>
      </c>
      <c r="C370" s="201" t="s">
        <v>1444</v>
      </c>
      <c r="D370" s="202">
        <v>42815</v>
      </c>
      <c r="E370" s="203" t="s">
        <v>887</v>
      </c>
      <c r="F370" s="203" t="s">
        <v>1445</v>
      </c>
    </row>
    <row r="371" spans="1:7" x14ac:dyDescent="0.25">
      <c r="A371" s="191" t="s">
        <v>842</v>
      </c>
      <c r="B371" s="192" t="s">
        <v>843</v>
      </c>
      <c r="C371" s="193" t="s">
        <v>1446</v>
      </c>
      <c r="D371" s="194">
        <v>42984</v>
      </c>
      <c r="E371" s="195" t="s">
        <v>887</v>
      </c>
      <c r="F371" s="195" t="s">
        <v>1407</v>
      </c>
    </row>
    <row r="372" spans="1:7" x14ac:dyDescent="0.25">
      <c r="A372" s="191" t="s">
        <v>842</v>
      </c>
      <c r="B372" s="192" t="s">
        <v>843</v>
      </c>
      <c r="C372" s="193" t="s">
        <v>1447</v>
      </c>
      <c r="D372" s="194">
        <v>43017</v>
      </c>
      <c r="E372" s="195" t="s">
        <v>887</v>
      </c>
      <c r="F372" s="195" t="s">
        <v>1448</v>
      </c>
    </row>
    <row r="373" spans="1:7" x14ac:dyDescent="0.25">
      <c r="A373" s="191" t="s">
        <v>842</v>
      </c>
      <c r="B373" s="192" t="s">
        <v>843</v>
      </c>
      <c r="C373" s="201" t="s">
        <v>1449</v>
      </c>
      <c r="D373" s="202">
        <v>42984</v>
      </c>
      <c r="E373" s="203" t="s">
        <v>887</v>
      </c>
      <c r="F373" s="203" t="s">
        <v>1349</v>
      </c>
    </row>
    <row r="374" spans="1:7" x14ac:dyDescent="0.25">
      <c r="A374" s="191" t="s">
        <v>842</v>
      </c>
      <c r="B374" s="192" t="s">
        <v>843</v>
      </c>
      <c r="C374" s="193" t="s">
        <v>1450</v>
      </c>
      <c r="D374" s="194">
        <v>43048</v>
      </c>
      <c r="E374" s="195" t="s">
        <v>887</v>
      </c>
      <c r="F374" s="195" t="s">
        <v>1451</v>
      </c>
    </row>
    <row r="375" spans="1:7" x14ac:dyDescent="0.25">
      <c r="A375" s="191" t="s">
        <v>842</v>
      </c>
      <c r="B375" s="192" t="s">
        <v>843</v>
      </c>
      <c r="C375" s="196" t="s">
        <v>1452</v>
      </c>
      <c r="D375" s="197">
        <v>42979</v>
      </c>
      <c r="E375" s="198" t="s">
        <v>887</v>
      </c>
      <c r="F375" s="199" t="s">
        <v>1453</v>
      </c>
      <c r="G375" t="str">
        <f>C375</f>
        <v>54/17.0PEFIG</v>
      </c>
    </row>
    <row r="376" spans="1:7" x14ac:dyDescent="0.25">
      <c r="A376" s="191" t="s">
        <v>842</v>
      </c>
      <c r="B376" s="192" t="s">
        <v>843</v>
      </c>
      <c r="C376" s="193" t="s">
        <v>1454</v>
      </c>
      <c r="D376" s="194">
        <v>42914</v>
      </c>
      <c r="E376" s="195" t="s">
        <v>887</v>
      </c>
      <c r="F376" s="195" t="s">
        <v>1455</v>
      </c>
    </row>
    <row r="377" spans="1:7" x14ac:dyDescent="0.25">
      <c r="A377" s="191" t="s">
        <v>842</v>
      </c>
      <c r="B377" s="192" t="s">
        <v>843</v>
      </c>
      <c r="C377" s="201" t="s">
        <v>1456</v>
      </c>
      <c r="D377" s="202">
        <v>43066</v>
      </c>
      <c r="E377" s="203" t="s">
        <v>887</v>
      </c>
      <c r="F377" s="203" t="s">
        <v>1457</v>
      </c>
    </row>
    <row r="378" spans="1:7" x14ac:dyDescent="0.25">
      <c r="A378" s="191" t="s">
        <v>842</v>
      </c>
      <c r="B378" s="192" t="s">
        <v>843</v>
      </c>
      <c r="C378" s="201" t="s">
        <v>1458</v>
      </c>
      <c r="D378" s="202">
        <v>43056</v>
      </c>
      <c r="E378" s="203" t="s">
        <v>887</v>
      </c>
      <c r="F378" s="203" t="s">
        <v>1459</v>
      </c>
    </row>
    <row r="379" spans="1:7" x14ac:dyDescent="0.25">
      <c r="A379" s="191" t="s">
        <v>842</v>
      </c>
      <c r="B379" s="192" t="s">
        <v>843</v>
      </c>
      <c r="C379" s="201" t="s">
        <v>1460</v>
      </c>
      <c r="D379" s="202">
        <v>43019</v>
      </c>
      <c r="E379" s="203" t="s">
        <v>887</v>
      </c>
      <c r="F379" s="203" t="s">
        <v>14</v>
      </c>
    </row>
    <row r="380" spans="1:7" x14ac:dyDescent="0.25">
      <c r="A380" s="191" t="s">
        <v>842</v>
      </c>
      <c r="B380" s="192" t="s">
        <v>843</v>
      </c>
      <c r="C380" s="193" t="s">
        <v>1461</v>
      </c>
      <c r="D380" s="194">
        <v>43034</v>
      </c>
      <c r="E380" s="195" t="s">
        <v>887</v>
      </c>
      <c r="F380" s="195" t="s">
        <v>1462</v>
      </c>
    </row>
    <row r="381" spans="1:7" x14ac:dyDescent="0.25">
      <c r="A381" s="191" t="s">
        <v>842</v>
      </c>
      <c r="B381" s="192" t="s">
        <v>843</v>
      </c>
      <c r="C381" s="201" t="s">
        <v>1463</v>
      </c>
      <c r="D381" s="202">
        <v>42816</v>
      </c>
      <c r="E381" s="203" t="s">
        <v>887</v>
      </c>
      <c r="F381" s="203" t="s">
        <v>1464</v>
      </c>
    </row>
    <row r="382" spans="1:7" x14ac:dyDescent="0.25">
      <c r="A382" s="191" t="s">
        <v>842</v>
      </c>
      <c r="B382" s="192" t="s">
        <v>843</v>
      </c>
      <c r="C382" s="201" t="s">
        <v>1465</v>
      </c>
      <c r="D382" s="202">
        <v>42880</v>
      </c>
      <c r="E382" s="203" t="s">
        <v>887</v>
      </c>
      <c r="F382" s="203" t="s">
        <v>1466</v>
      </c>
    </row>
    <row r="383" spans="1:7" x14ac:dyDescent="0.25">
      <c r="A383" s="191" t="s">
        <v>842</v>
      </c>
      <c r="B383" s="192" t="s">
        <v>843</v>
      </c>
      <c r="C383" s="193" t="s">
        <v>1467</v>
      </c>
      <c r="D383" s="194">
        <v>43032</v>
      </c>
      <c r="E383" s="195" t="s">
        <v>887</v>
      </c>
      <c r="F383" s="195" t="s">
        <v>1448</v>
      </c>
    </row>
    <row r="384" spans="1:7" x14ac:dyDescent="0.25">
      <c r="A384" s="191" t="s">
        <v>842</v>
      </c>
      <c r="B384" s="192" t="s">
        <v>843</v>
      </c>
      <c r="C384" s="201" t="s">
        <v>1468</v>
      </c>
      <c r="D384" s="202">
        <v>43039</v>
      </c>
      <c r="E384" s="203" t="s">
        <v>887</v>
      </c>
      <c r="F384" s="203" t="s">
        <v>1469</v>
      </c>
    </row>
    <row r="385" spans="1:6" x14ac:dyDescent="0.25">
      <c r="A385" s="191" t="s">
        <v>842</v>
      </c>
      <c r="B385" s="192" t="s">
        <v>843</v>
      </c>
      <c r="C385" s="201" t="s">
        <v>1470</v>
      </c>
      <c r="D385" s="202">
        <v>42936</v>
      </c>
      <c r="E385" s="203" t="s">
        <v>887</v>
      </c>
      <c r="F385" s="203" t="s">
        <v>1466</v>
      </c>
    </row>
    <row r="386" spans="1:6" x14ac:dyDescent="0.25">
      <c r="A386" s="191" t="s">
        <v>842</v>
      </c>
      <c r="B386" s="192" t="s">
        <v>843</v>
      </c>
      <c r="C386" s="193" t="s">
        <v>1471</v>
      </c>
      <c r="D386" s="194">
        <v>42991</v>
      </c>
      <c r="E386" s="195" t="s">
        <v>887</v>
      </c>
      <c r="F386" s="195" t="s">
        <v>1472</v>
      </c>
    </row>
    <row r="387" spans="1:6" x14ac:dyDescent="0.25">
      <c r="A387" s="191" t="s">
        <v>842</v>
      </c>
      <c r="B387" s="192" t="s">
        <v>843</v>
      </c>
      <c r="C387" s="201" t="s">
        <v>1473</v>
      </c>
      <c r="D387" s="202">
        <v>42852</v>
      </c>
      <c r="E387" s="203" t="s">
        <v>887</v>
      </c>
      <c r="F387" s="203" t="s">
        <v>1474</v>
      </c>
    </row>
    <row r="388" spans="1:6" x14ac:dyDescent="0.25">
      <c r="A388" s="191" t="s">
        <v>842</v>
      </c>
      <c r="B388" s="192" t="s">
        <v>843</v>
      </c>
      <c r="C388" s="193" t="s">
        <v>1475</v>
      </c>
      <c r="D388" s="194">
        <v>43052</v>
      </c>
      <c r="E388" s="195" t="s">
        <v>887</v>
      </c>
      <c r="F388" s="195" t="s">
        <v>14</v>
      </c>
    </row>
    <row r="389" spans="1:6" x14ac:dyDescent="0.25">
      <c r="A389" s="191" t="s">
        <v>842</v>
      </c>
      <c r="B389" s="192" t="s">
        <v>843</v>
      </c>
      <c r="C389" s="201" t="s">
        <v>1476</v>
      </c>
      <c r="D389" s="202">
        <v>43046</v>
      </c>
      <c r="E389" s="203" t="s">
        <v>887</v>
      </c>
      <c r="F389" s="203" t="s">
        <v>1477</v>
      </c>
    </row>
    <row r="390" spans="1:6" x14ac:dyDescent="0.25">
      <c r="A390" s="191" t="s">
        <v>842</v>
      </c>
      <c r="B390" s="192" t="s">
        <v>843</v>
      </c>
      <c r="C390" s="193" t="s">
        <v>1478</v>
      </c>
      <c r="D390" s="194">
        <v>42947</v>
      </c>
      <c r="E390" s="195" t="s">
        <v>887</v>
      </c>
      <c r="F390" s="195" t="s">
        <v>1479</v>
      </c>
    </row>
    <row r="391" spans="1:6" x14ac:dyDescent="0.25">
      <c r="A391" s="191" t="s">
        <v>842</v>
      </c>
      <c r="B391" s="192" t="s">
        <v>843</v>
      </c>
      <c r="C391" s="201" t="s">
        <v>1480</v>
      </c>
      <c r="D391" s="202">
        <v>42921</v>
      </c>
      <c r="E391" s="203" t="s">
        <v>887</v>
      </c>
      <c r="F391" s="203" t="s">
        <v>1481</v>
      </c>
    </row>
    <row r="392" spans="1:6" x14ac:dyDescent="0.25">
      <c r="A392" s="191" t="s">
        <v>842</v>
      </c>
      <c r="B392" s="192" t="s">
        <v>843</v>
      </c>
      <c r="C392" s="193" t="s">
        <v>1482</v>
      </c>
      <c r="D392" s="194">
        <v>42998</v>
      </c>
      <c r="E392" s="195" t="s">
        <v>887</v>
      </c>
      <c r="F392" s="195" t="s">
        <v>1371</v>
      </c>
    </row>
    <row r="393" spans="1:6" x14ac:dyDescent="0.25">
      <c r="A393" s="191" t="s">
        <v>842</v>
      </c>
      <c r="B393" s="192" t="s">
        <v>843</v>
      </c>
      <c r="C393" s="201" t="s">
        <v>1483</v>
      </c>
      <c r="D393" s="202">
        <v>43060</v>
      </c>
      <c r="E393" s="203" t="s">
        <v>887</v>
      </c>
      <c r="F393" s="203" t="s">
        <v>1354</v>
      </c>
    </row>
    <row r="394" spans="1:6" x14ac:dyDescent="0.25">
      <c r="A394" s="191" t="s">
        <v>842</v>
      </c>
      <c r="B394" s="192" t="s">
        <v>843</v>
      </c>
      <c r="C394" s="193" t="s">
        <v>1484</v>
      </c>
      <c r="D394" s="194">
        <v>43083</v>
      </c>
      <c r="E394" s="195" t="s">
        <v>887</v>
      </c>
      <c r="F394" s="195" t="s">
        <v>1485</v>
      </c>
    </row>
    <row r="395" spans="1:6" x14ac:dyDescent="0.25">
      <c r="A395" s="191" t="s">
        <v>842</v>
      </c>
      <c r="B395" s="192" t="s">
        <v>843</v>
      </c>
      <c r="C395" s="201" t="s">
        <v>1486</v>
      </c>
      <c r="D395" s="202">
        <v>42965</v>
      </c>
      <c r="E395" s="203" t="s">
        <v>887</v>
      </c>
      <c r="F395" s="203" t="s">
        <v>1326</v>
      </c>
    </row>
    <row r="396" spans="1:6" x14ac:dyDescent="0.25">
      <c r="A396" s="191" t="s">
        <v>842</v>
      </c>
      <c r="B396" s="192" t="s">
        <v>843</v>
      </c>
      <c r="C396" s="193" t="s">
        <v>1487</v>
      </c>
      <c r="D396" s="194">
        <v>42991</v>
      </c>
      <c r="E396" s="195" t="s">
        <v>887</v>
      </c>
      <c r="F396" s="195" t="s">
        <v>1361</v>
      </c>
    </row>
    <row r="397" spans="1:6" x14ac:dyDescent="0.25">
      <c r="A397" s="191" t="s">
        <v>842</v>
      </c>
      <c r="B397" s="192" t="s">
        <v>843</v>
      </c>
      <c r="C397" s="201" t="s">
        <v>1488</v>
      </c>
      <c r="D397" s="202">
        <v>43112</v>
      </c>
      <c r="E397" s="203" t="s">
        <v>887</v>
      </c>
      <c r="F397" s="203" t="s">
        <v>1489</v>
      </c>
    </row>
    <row r="398" spans="1:6" x14ac:dyDescent="0.25">
      <c r="A398" s="191" t="s">
        <v>842</v>
      </c>
      <c r="B398" s="192" t="s">
        <v>843</v>
      </c>
      <c r="C398" s="193" t="s">
        <v>1490</v>
      </c>
      <c r="D398" s="194">
        <v>42976</v>
      </c>
      <c r="E398" s="195" t="s">
        <v>887</v>
      </c>
      <c r="F398" s="195" t="s">
        <v>1396</v>
      </c>
    </row>
    <row r="399" spans="1:6" x14ac:dyDescent="0.25">
      <c r="A399" s="191" t="s">
        <v>842</v>
      </c>
      <c r="B399" s="192" t="s">
        <v>843</v>
      </c>
      <c r="C399" s="201" t="s">
        <v>1491</v>
      </c>
      <c r="D399" s="202">
        <v>42845</v>
      </c>
      <c r="E399" s="203" t="s">
        <v>887</v>
      </c>
      <c r="F399" s="203" t="s">
        <v>1302</v>
      </c>
    </row>
    <row r="400" spans="1:6" x14ac:dyDescent="0.25">
      <c r="A400" s="191" t="s">
        <v>842</v>
      </c>
      <c r="B400" s="192" t="s">
        <v>843</v>
      </c>
      <c r="C400" s="193" t="s">
        <v>1492</v>
      </c>
      <c r="D400" s="194">
        <v>42979</v>
      </c>
      <c r="E400" s="195" t="s">
        <v>887</v>
      </c>
      <c r="F400" s="195" t="s">
        <v>1448</v>
      </c>
    </row>
    <row r="401" spans="1:6" x14ac:dyDescent="0.25">
      <c r="A401" s="191" t="s">
        <v>842</v>
      </c>
      <c r="B401" s="192" t="s">
        <v>843</v>
      </c>
      <c r="C401" s="193" t="s">
        <v>1493</v>
      </c>
      <c r="D401" s="194">
        <v>43075</v>
      </c>
      <c r="E401" s="195" t="s">
        <v>887</v>
      </c>
      <c r="F401" s="195" t="s">
        <v>1310</v>
      </c>
    </row>
    <row r="402" spans="1:6" x14ac:dyDescent="0.25">
      <c r="A402" s="191" t="s">
        <v>842</v>
      </c>
      <c r="B402" s="192" t="s">
        <v>843</v>
      </c>
      <c r="C402" s="201" t="s">
        <v>1494</v>
      </c>
      <c r="D402" s="202">
        <v>42851</v>
      </c>
      <c r="E402" s="203" t="s">
        <v>887</v>
      </c>
      <c r="F402" s="203" t="s">
        <v>1495</v>
      </c>
    </row>
    <row r="403" spans="1:6" x14ac:dyDescent="0.25">
      <c r="A403" s="191" t="s">
        <v>842</v>
      </c>
      <c r="B403" s="192" t="s">
        <v>843</v>
      </c>
      <c r="C403" s="201" t="s">
        <v>1496</v>
      </c>
      <c r="D403" s="202">
        <v>43075</v>
      </c>
      <c r="E403" s="203" t="s">
        <v>887</v>
      </c>
      <c r="F403" s="203" t="s">
        <v>1497</v>
      </c>
    </row>
    <row r="404" spans="1:6" x14ac:dyDescent="0.25">
      <c r="A404" s="191" t="s">
        <v>842</v>
      </c>
      <c r="B404" s="192" t="s">
        <v>843</v>
      </c>
      <c r="C404" s="193" t="s">
        <v>1498</v>
      </c>
      <c r="D404" s="194">
        <v>42891</v>
      </c>
      <c r="E404" s="195" t="s">
        <v>887</v>
      </c>
      <c r="F404" s="195" t="s">
        <v>1499</v>
      </c>
    </row>
    <row r="405" spans="1:6" x14ac:dyDescent="0.25">
      <c r="A405" s="191" t="s">
        <v>842</v>
      </c>
      <c r="B405" s="192" t="s">
        <v>843</v>
      </c>
      <c r="C405" s="201" t="s">
        <v>1500</v>
      </c>
      <c r="D405" s="202">
        <v>43112</v>
      </c>
      <c r="E405" s="203" t="s">
        <v>887</v>
      </c>
      <c r="F405" s="203" t="s">
        <v>1501</v>
      </c>
    </row>
    <row r="406" spans="1:6" x14ac:dyDescent="0.25">
      <c r="A406" s="191" t="s">
        <v>842</v>
      </c>
      <c r="B406" s="192" t="s">
        <v>843</v>
      </c>
      <c r="C406" s="193" t="s">
        <v>1502</v>
      </c>
      <c r="D406" s="194">
        <v>43248</v>
      </c>
      <c r="E406" s="195" t="s">
        <v>887</v>
      </c>
      <c r="F406" s="195" t="s">
        <v>14</v>
      </c>
    </row>
    <row r="407" spans="1:6" x14ac:dyDescent="0.25">
      <c r="A407" s="191" t="s">
        <v>842</v>
      </c>
      <c r="B407" s="192" t="s">
        <v>843</v>
      </c>
      <c r="C407" s="201" t="s">
        <v>1503</v>
      </c>
      <c r="D407" s="202">
        <v>43027</v>
      </c>
      <c r="E407" s="203" t="s">
        <v>887</v>
      </c>
      <c r="F407" s="203" t="s">
        <v>1371</v>
      </c>
    </row>
    <row r="408" spans="1:6" x14ac:dyDescent="0.25">
      <c r="A408" s="191" t="s">
        <v>842</v>
      </c>
      <c r="B408" s="192" t="s">
        <v>843</v>
      </c>
      <c r="C408" s="193" t="s">
        <v>1504</v>
      </c>
      <c r="D408" s="194">
        <v>43033</v>
      </c>
      <c r="E408" s="195" t="s">
        <v>887</v>
      </c>
      <c r="F408" s="195" t="s">
        <v>1472</v>
      </c>
    </row>
    <row r="409" spans="1:6" x14ac:dyDescent="0.25">
      <c r="A409" s="191" t="s">
        <v>842</v>
      </c>
      <c r="B409" s="192" t="s">
        <v>843</v>
      </c>
      <c r="C409" s="193" t="s">
        <v>1505</v>
      </c>
      <c r="D409" s="194">
        <v>43150</v>
      </c>
      <c r="E409" s="195" t="s">
        <v>887</v>
      </c>
      <c r="F409" s="195" t="s">
        <v>1506</v>
      </c>
    </row>
    <row r="410" spans="1:6" x14ac:dyDescent="0.25">
      <c r="A410" s="191" t="s">
        <v>842</v>
      </c>
      <c r="B410" s="192" t="s">
        <v>843</v>
      </c>
      <c r="C410" s="201" t="s">
        <v>1507</v>
      </c>
      <c r="D410" s="202">
        <v>43033</v>
      </c>
      <c r="E410" s="203" t="s">
        <v>887</v>
      </c>
      <c r="F410" s="203" t="s">
        <v>1472</v>
      </c>
    </row>
    <row r="411" spans="1:6" x14ac:dyDescent="0.25">
      <c r="A411" s="191" t="s">
        <v>842</v>
      </c>
      <c r="B411" s="192" t="s">
        <v>843</v>
      </c>
      <c r="C411" s="193" t="s">
        <v>1508</v>
      </c>
      <c r="D411" s="194">
        <v>43033</v>
      </c>
      <c r="E411" s="195" t="s">
        <v>887</v>
      </c>
      <c r="F411" s="195" t="s">
        <v>1354</v>
      </c>
    </row>
    <row r="412" spans="1:6" x14ac:dyDescent="0.25">
      <c r="A412" s="191" t="s">
        <v>842</v>
      </c>
      <c r="B412" s="192" t="s">
        <v>843</v>
      </c>
      <c r="C412" s="201" t="s">
        <v>1509</v>
      </c>
      <c r="D412" s="202">
        <v>42844</v>
      </c>
      <c r="E412" s="203" t="s">
        <v>887</v>
      </c>
      <c r="F412" s="203" t="s">
        <v>1510</v>
      </c>
    </row>
    <row r="413" spans="1:6" x14ac:dyDescent="0.25">
      <c r="A413" s="191" t="s">
        <v>842</v>
      </c>
      <c r="B413" s="192" t="s">
        <v>843</v>
      </c>
      <c r="C413" s="201" t="s">
        <v>1511</v>
      </c>
      <c r="D413" s="202">
        <v>42866</v>
      </c>
      <c r="E413" s="203" t="s">
        <v>887</v>
      </c>
      <c r="F413" s="203" t="s">
        <v>1512</v>
      </c>
    </row>
    <row r="414" spans="1:6" x14ac:dyDescent="0.25">
      <c r="A414" s="191" t="s">
        <v>842</v>
      </c>
      <c r="B414" s="192" t="s">
        <v>843</v>
      </c>
      <c r="C414" s="201" t="s">
        <v>1513</v>
      </c>
      <c r="D414" s="202">
        <v>42865</v>
      </c>
      <c r="E414" s="203" t="s">
        <v>887</v>
      </c>
      <c r="F414" s="203" t="s">
        <v>1512</v>
      </c>
    </row>
    <row r="415" spans="1:6" x14ac:dyDescent="0.25">
      <c r="A415" s="191" t="s">
        <v>842</v>
      </c>
      <c r="B415" s="192" t="s">
        <v>843</v>
      </c>
      <c r="C415" s="193" t="s">
        <v>1514</v>
      </c>
      <c r="D415" s="194">
        <v>43038</v>
      </c>
      <c r="E415" s="195" t="s">
        <v>887</v>
      </c>
      <c r="F415" s="195" t="s">
        <v>1366</v>
      </c>
    </row>
    <row r="416" spans="1:6" x14ac:dyDescent="0.25">
      <c r="A416" s="191" t="s">
        <v>842</v>
      </c>
      <c r="B416" s="192" t="s">
        <v>843</v>
      </c>
      <c r="C416" s="193" t="s">
        <v>1515</v>
      </c>
      <c r="D416" s="194">
        <v>43059</v>
      </c>
      <c r="E416" s="195" t="s">
        <v>887</v>
      </c>
      <c r="F416" s="195" t="s">
        <v>1516</v>
      </c>
    </row>
    <row r="417" spans="1:7" x14ac:dyDescent="0.25">
      <c r="A417" s="191" t="s">
        <v>842</v>
      </c>
      <c r="B417" s="192" t="s">
        <v>843</v>
      </c>
      <c r="C417" s="201" t="s">
        <v>1517</v>
      </c>
      <c r="D417" s="202">
        <v>42860</v>
      </c>
      <c r="E417" s="203" t="s">
        <v>887</v>
      </c>
      <c r="F417" s="203" t="s">
        <v>1518</v>
      </c>
    </row>
    <row r="418" spans="1:7" x14ac:dyDescent="0.25">
      <c r="A418" s="191" t="s">
        <v>842</v>
      </c>
      <c r="B418" s="192" t="s">
        <v>843</v>
      </c>
      <c r="C418" s="196" t="s">
        <v>1519</v>
      </c>
      <c r="D418" s="197">
        <v>42912</v>
      </c>
      <c r="E418" s="198" t="s">
        <v>887</v>
      </c>
      <c r="F418" s="199" t="s">
        <v>1520</v>
      </c>
      <c r="G418" t="str">
        <f>C418</f>
        <v>96/17.6GATBU</v>
      </c>
    </row>
    <row r="419" spans="1:7" x14ac:dyDescent="0.25">
      <c r="A419" s="191" t="s">
        <v>842</v>
      </c>
      <c r="B419" s="192" t="s">
        <v>843</v>
      </c>
      <c r="C419" s="201" t="s">
        <v>1521</v>
      </c>
      <c r="D419" s="202">
        <v>43004</v>
      </c>
      <c r="E419" s="203" t="s">
        <v>887</v>
      </c>
      <c r="F419" s="203" t="s">
        <v>1522</v>
      </c>
    </row>
    <row r="420" spans="1:7" x14ac:dyDescent="0.25">
      <c r="A420" s="191" t="s">
        <v>842</v>
      </c>
      <c r="B420" s="192" t="s">
        <v>843</v>
      </c>
      <c r="C420" s="201" t="s">
        <v>1523</v>
      </c>
      <c r="D420" s="202">
        <v>42916</v>
      </c>
      <c r="E420" s="203" t="s">
        <v>887</v>
      </c>
      <c r="F420" s="203" t="s">
        <v>1411</v>
      </c>
    </row>
    <row r="421" spans="1:7" x14ac:dyDescent="0.25">
      <c r="A421" s="191" t="s">
        <v>842</v>
      </c>
      <c r="B421" s="192" t="s">
        <v>843</v>
      </c>
      <c r="C421" s="193" t="s">
        <v>1524</v>
      </c>
      <c r="D421" s="194">
        <v>42860</v>
      </c>
      <c r="E421" s="195" t="s">
        <v>887</v>
      </c>
      <c r="F421" s="195" t="s">
        <v>1525</v>
      </c>
    </row>
    <row r="422" spans="1:7" x14ac:dyDescent="0.25">
      <c r="A422" s="191" t="s">
        <v>842</v>
      </c>
      <c r="B422" s="192" t="s">
        <v>843</v>
      </c>
      <c r="C422" s="201" t="s">
        <v>1526</v>
      </c>
      <c r="D422" s="202">
        <v>43027</v>
      </c>
      <c r="E422" s="203" t="s">
        <v>887</v>
      </c>
      <c r="F422" s="203" t="s">
        <v>1527</v>
      </c>
    </row>
    <row r="423" spans="1:7" x14ac:dyDescent="0.25">
      <c r="A423" s="191" t="s">
        <v>842</v>
      </c>
      <c r="B423" s="192" t="s">
        <v>843</v>
      </c>
      <c r="C423" s="193" t="s">
        <v>1528</v>
      </c>
      <c r="D423" s="194">
        <v>42948</v>
      </c>
      <c r="E423" s="195" t="s">
        <v>887</v>
      </c>
      <c r="F423" s="195" t="s">
        <v>1529</v>
      </c>
    </row>
    <row r="424" spans="1:7" x14ac:dyDescent="0.25">
      <c r="A424" s="191" t="s">
        <v>842</v>
      </c>
      <c r="B424" s="192" t="s">
        <v>843</v>
      </c>
      <c r="C424" s="201" t="s">
        <v>1530</v>
      </c>
      <c r="D424" s="202">
        <v>42923</v>
      </c>
      <c r="E424" s="203" t="s">
        <v>887</v>
      </c>
      <c r="F424" s="203" t="s">
        <v>1531</v>
      </c>
    </row>
    <row r="425" spans="1:7" x14ac:dyDescent="0.25">
      <c r="A425" s="191" t="s">
        <v>842</v>
      </c>
      <c r="B425" s="192" t="s">
        <v>843</v>
      </c>
      <c r="C425" s="193" t="s">
        <v>1532</v>
      </c>
      <c r="D425" s="194">
        <v>42899</v>
      </c>
      <c r="E425" s="195" t="s">
        <v>887</v>
      </c>
      <c r="F425" s="195" t="s">
        <v>1512</v>
      </c>
    </row>
    <row r="426" spans="1:7" x14ac:dyDescent="0.25">
      <c r="A426" s="191" t="s">
        <v>842</v>
      </c>
      <c r="B426" s="192" t="s">
        <v>843</v>
      </c>
      <c r="C426" s="201" t="s">
        <v>1533</v>
      </c>
      <c r="D426" s="202">
        <v>42929</v>
      </c>
      <c r="E426" s="203" t="s">
        <v>887</v>
      </c>
      <c r="F426" s="203" t="s">
        <v>1534</v>
      </c>
    </row>
    <row r="427" spans="1:7" x14ac:dyDescent="0.25">
      <c r="A427" s="191" t="s">
        <v>842</v>
      </c>
      <c r="B427" s="192" t="s">
        <v>843</v>
      </c>
      <c r="C427" s="193" t="s">
        <v>1535</v>
      </c>
      <c r="D427" s="194">
        <v>42929</v>
      </c>
      <c r="E427" s="195" t="s">
        <v>887</v>
      </c>
      <c r="F427" s="195" t="s">
        <v>1331</v>
      </c>
    </row>
    <row r="428" spans="1:7" x14ac:dyDescent="0.25">
      <c r="A428" s="191" t="s">
        <v>842</v>
      </c>
      <c r="B428" s="192" t="s">
        <v>843</v>
      </c>
      <c r="C428" s="201" t="s">
        <v>1536</v>
      </c>
      <c r="D428" s="202">
        <v>42895</v>
      </c>
      <c r="E428" s="203" t="s">
        <v>887</v>
      </c>
      <c r="F428" s="203" t="s">
        <v>1407</v>
      </c>
    </row>
    <row r="429" spans="1:7" x14ac:dyDescent="0.25">
      <c r="A429" s="191" t="s">
        <v>842</v>
      </c>
      <c r="B429" s="192" t="s">
        <v>843</v>
      </c>
      <c r="C429" s="201" t="s">
        <v>1537</v>
      </c>
      <c r="D429" s="202">
        <v>42928</v>
      </c>
      <c r="E429" s="203" t="s">
        <v>887</v>
      </c>
      <c r="F429" s="203" t="s">
        <v>14</v>
      </c>
    </row>
    <row r="430" spans="1:7" x14ac:dyDescent="0.25">
      <c r="A430" s="191" t="s">
        <v>842</v>
      </c>
      <c r="B430" s="192" t="s">
        <v>843</v>
      </c>
      <c r="C430" s="193" t="s">
        <v>1538</v>
      </c>
      <c r="D430" s="194">
        <v>42895</v>
      </c>
      <c r="E430" s="195" t="s">
        <v>887</v>
      </c>
      <c r="F430" s="195" t="s">
        <v>1377</v>
      </c>
    </row>
    <row r="431" spans="1:7" x14ac:dyDescent="0.25">
      <c r="A431" s="191" t="s">
        <v>842</v>
      </c>
      <c r="B431" s="192" t="s">
        <v>843</v>
      </c>
      <c r="C431" s="201" t="s">
        <v>1539</v>
      </c>
      <c r="D431" s="202">
        <v>43062</v>
      </c>
      <c r="E431" s="203" t="s">
        <v>887</v>
      </c>
      <c r="F431" s="203" t="s">
        <v>14</v>
      </c>
    </row>
    <row r="432" spans="1:7" x14ac:dyDescent="0.25">
      <c r="A432" s="191" t="s">
        <v>842</v>
      </c>
      <c r="B432" s="192" t="s">
        <v>843</v>
      </c>
      <c r="C432" s="201" t="s">
        <v>1540</v>
      </c>
      <c r="D432" s="202">
        <v>42921</v>
      </c>
      <c r="E432" s="203" t="s">
        <v>887</v>
      </c>
      <c r="F432" s="203" t="s">
        <v>1389</v>
      </c>
    </row>
    <row r="433" spans="1:6" x14ac:dyDescent="0.25">
      <c r="A433" s="191" t="s">
        <v>842</v>
      </c>
      <c r="B433" s="192" t="s">
        <v>843</v>
      </c>
      <c r="C433" s="193" t="s">
        <v>1541</v>
      </c>
      <c r="D433" s="194">
        <v>42943</v>
      </c>
      <c r="E433" s="195" t="s">
        <v>887</v>
      </c>
      <c r="F433" s="195" t="s">
        <v>1013</v>
      </c>
    </row>
    <row r="434" spans="1:6" x14ac:dyDescent="0.25">
      <c r="A434" s="191" t="s">
        <v>842</v>
      </c>
      <c r="B434" s="192" t="s">
        <v>843</v>
      </c>
      <c r="C434" s="193" t="s">
        <v>1542</v>
      </c>
      <c r="D434" s="194">
        <v>43006</v>
      </c>
      <c r="E434" s="195" t="s">
        <v>887</v>
      </c>
      <c r="F434" s="195" t="s">
        <v>14</v>
      </c>
    </row>
    <row r="435" spans="1:6" x14ac:dyDescent="0.25">
      <c r="A435" s="191" t="s">
        <v>842</v>
      </c>
      <c r="B435" s="192" t="s">
        <v>843</v>
      </c>
      <c r="C435" s="201" t="s">
        <v>1543</v>
      </c>
      <c r="D435" s="202">
        <v>43024</v>
      </c>
      <c r="E435" s="203" t="s">
        <v>887</v>
      </c>
      <c r="F435" s="203" t="s">
        <v>1315</v>
      </c>
    </row>
    <row r="436" spans="1:6" x14ac:dyDescent="0.25">
      <c r="A436" s="191" t="s">
        <v>842</v>
      </c>
      <c r="B436" s="192" t="s">
        <v>843</v>
      </c>
      <c r="C436" s="193" t="s">
        <v>1544</v>
      </c>
      <c r="D436" s="194">
        <v>42984</v>
      </c>
      <c r="E436" s="195" t="s">
        <v>887</v>
      </c>
      <c r="F436" s="195" t="s">
        <v>1377</v>
      </c>
    </row>
    <row r="437" spans="1:6" x14ac:dyDescent="0.25">
      <c r="A437" s="191" t="s">
        <v>842</v>
      </c>
      <c r="B437" s="192" t="s">
        <v>843</v>
      </c>
      <c r="C437" s="193" t="s">
        <v>1545</v>
      </c>
      <c r="D437" s="194">
        <v>43006</v>
      </c>
      <c r="E437" s="195" t="s">
        <v>887</v>
      </c>
      <c r="F437" s="195" t="s">
        <v>1546</v>
      </c>
    </row>
    <row r="438" spans="1:6" x14ac:dyDescent="0.25">
      <c r="A438" s="191" t="s">
        <v>842</v>
      </c>
      <c r="B438" s="192" t="s">
        <v>843</v>
      </c>
      <c r="C438" s="193" t="s">
        <v>1547</v>
      </c>
      <c r="D438" s="194">
        <v>43006</v>
      </c>
      <c r="E438" s="195" t="s">
        <v>887</v>
      </c>
      <c r="F438" s="195" t="s">
        <v>1417</v>
      </c>
    </row>
    <row r="439" spans="1:6" x14ac:dyDescent="0.25">
      <c r="A439" s="191" t="s">
        <v>842</v>
      </c>
      <c r="B439" s="192" t="s">
        <v>843</v>
      </c>
      <c r="C439" s="201" t="s">
        <v>1548</v>
      </c>
      <c r="D439" s="202">
        <v>42955</v>
      </c>
      <c r="E439" s="203" t="s">
        <v>887</v>
      </c>
      <c r="F439" s="203" t="s">
        <v>1356</v>
      </c>
    </row>
    <row r="440" spans="1:6" x14ac:dyDescent="0.25">
      <c r="A440" s="191" t="s">
        <v>842</v>
      </c>
      <c r="B440" s="192" t="s">
        <v>843</v>
      </c>
      <c r="C440" s="193" t="s">
        <v>1549</v>
      </c>
      <c r="D440" s="194">
        <v>42915</v>
      </c>
      <c r="E440" s="195" t="s">
        <v>887</v>
      </c>
      <c r="F440" s="195" t="s">
        <v>1550</v>
      </c>
    </row>
    <row r="441" spans="1:6" x14ac:dyDescent="0.25">
      <c r="A441" s="191" t="s">
        <v>842</v>
      </c>
      <c r="B441" s="192" t="s">
        <v>843</v>
      </c>
      <c r="C441" s="201" t="s">
        <v>1551</v>
      </c>
      <c r="D441" s="202">
        <v>42908</v>
      </c>
      <c r="E441" s="203" t="s">
        <v>887</v>
      </c>
      <c r="F441" s="203" t="s">
        <v>1552</v>
      </c>
    </row>
    <row r="442" spans="1:6" x14ac:dyDescent="0.25">
      <c r="A442" s="191" t="s">
        <v>842</v>
      </c>
      <c r="B442" s="192" t="s">
        <v>843</v>
      </c>
      <c r="C442" s="201" t="s">
        <v>1553</v>
      </c>
      <c r="D442" s="202">
        <v>43059</v>
      </c>
      <c r="E442" s="203" t="s">
        <v>887</v>
      </c>
      <c r="F442" s="203" t="s">
        <v>1354</v>
      </c>
    </row>
    <row r="443" spans="1:6" x14ac:dyDescent="0.25">
      <c r="A443" s="191" t="s">
        <v>842</v>
      </c>
      <c r="B443" s="192" t="s">
        <v>843</v>
      </c>
      <c r="C443" s="201" t="s">
        <v>1554</v>
      </c>
      <c r="D443" s="202">
        <v>43060</v>
      </c>
      <c r="E443" s="203" t="s">
        <v>887</v>
      </c>
      <c r="F443" s="203" t="s">
        <v>1302</v>
      </c>
    </row>
    <row r="444" spans="1:6" x14ac:dyDescent="0.25">
      <c r="A444" s="191" t="s">
        <v>842</v>
      </c>
      <c r="B444" s="192" t="s">
        <v>843</v>
      </c>
      <c r="C444" s="193" t="s">
        <v>1555</v>
      </c>
      <c r="D444" s="194">
        <v>42919</v>
      </c>
      <c r="E444" s="195" t="s">
        <v>887</v>
      </c>
      <c r="F444" s="195" t="s">
        <v>1556</v>
      </c>
    </row>
    <row r="445" spans="1:6" x14ac:dyDescent="0.25">
      <c r="A445" s="191" t="s">
        <v>842</v>
      </c>
      <c r="B445" s="192" t="s">
        <v>843</v>
      </c>
      <c r="C445" s="201" t="s">
        <v>1557</v>
      </c>
      <c r="D445" s="202">
        <v>42915</v>
      </c>
      <c r="E445" s="203" t="s">
        <v>887</v>
      </c>
      <c r="F445" s="203" t="s">
        <v>1558</v>
      </c>
    </row>
    <row r="446" spans="1:6" x14ac:dyDescent="0.25">
      <c r="A446" s="191" t="s">
        <v>842</v>
      </c>
      <c r="B446" s="192" t="s">
        <v>843</v>
      </c>
      <c r="C446" s="193" t="s">
        <v>1559</v>
      </c>
      <c r="D446" s="194">
        <v>43004</v>
      </c>
      <c r="E446" s="195" t="s">
        <v>887</v>
      </c>
      <c r="F446" s="195" t="s">
        <v>1349</v>
      </c>
    </row>
    <row r="447" spans="1:6" x14ac:dyDescent="0.25">
      <c r="A447" s="191" t="s">
        <v>842</v>
      </c>
      <c r="B447" s="192" t="s">
        <v>843</v>
      </c>
      <c r="C447" s="201" t="s">
        <v>1560</v>
      </c>
      <c r="D447" s="202">
        <v>42935</v>
      </c>
      <c r="E447" s="203" t="s">
        <v>887</v>
      </c>
      <c r="F447" s="203" t="s">
        <v>1479</v>
      </c>
    </row>
    <row r="448" spans="1:6" x14ac:dyDescent="0.25">
      <c r="A448" s="191" t="s">
        <v>842</v>
      </c>
      <c r="B448" s="192" t="s">
        <v>843</v>
      </c>
      <c r="C448" s="201" t="s">
        <v>1561</v>
      </c>
      <c r="D448" s="202">
        <v>42990</v>
      </c>
      <c r="E448" s="203" t="s">
        <v>887</v>
      </c>
      <c r="F448" s="203" t="s">
        <v>1562</v>
      </c>
    </row>
    <row r="449" spans="1:7" x14ac:dyDescent="0.25">
      <c r="A449" s="191" t="s">
        <v>842</v>
      </c>
      <c r="B449" s="192" t="s">
        <v>843</v>
      </c>
      <c r="C449" s="201" t="s">
        <v>1563</v>
      </c>
      <c r="D449" s="202">
        <v>43006</v>
      </c>
      <c r="E449" s="203" t="s">
        <v>887</v>
      </c>
      <c r="F449" s="203" t="s">
        <v>1564</v>
      </c>
    </row>
    <row r="450" spans="1:7" x14ac:dyDescent="0.25">
      <c r="A450" s="191" t="s">
        <v>842</v>
      </c>
      <c r="B450" s="192" t="s">
        <v>843</v>
      </c>
      <c r="C450" s="201" t="s">
        <v>1565</v>
      </c>
      <c r="D450" s="202">
        <v>43006</v>
      </c>
      <c r="E450" s="203" t="s">
        <v>887</v>
      </c>
      <c r="F450" s="203" t="s">
        <v>1566</v>
      </c>
    </row>
    <row r="451" spans="1:7" x14ac:dyDescent="0.25">
      <c r="A451" s="191" t="s">
        <v>842</v>
      </c>
      <c r="B451" s="192" t="s">
        <v>843</v>
      </c>
      <c r="C451" s="201" t="s">
        <v>1567</v>
      </c>
      <c r="D451" s="202">
        <v>43006</v>
      </c>
      <c r="E451" s="203" t="s">
        <v>887</v>
      </c>
      <c r="F451" s="203" t="s">
        <v>1568</v>
      </c>
    </row>
    <row r="452" spans="1:7" x14ac:dyDescent="0.25">
      <c r="A452" s="191" t="s">
        <v>842</v>
      </c>
      <c r="B452" s="192" t="s">
        <v>843</v>
      </c>
      <c r="C452" s="193" t="s">
        <v>1569</v>
      </c>
      <c r="D452" s="194">
        <v>42923</v>
      </c>
      <c r="E452" s="195" t="s">
        <v>887</v>
      </c>
      <c r="F452" s="195" t="s">
        <v>1570</v>
      </c>
    </row>
    <row r="453" spans="1:7" x14ac:dyDescent="0.25">
      <c r="A453" s="191" t="s">
        <v>842</v>
      </c>
      <c r="B453" s="192" t="s">
        <v>843</v>
      </c>
      <c r="C453" s="193" t="s">
        <v>1571</v>
      </c>
      <c r="D453" s="194">
        <v>43006</v>
      </c>
      <c r="E453" s="195" t="s">
        <v>887</v>
      </c>
      <c r="F453" s="195" t="s">
        <v>1572</v>
      </c>
    </row>
    <row r="454" spans="1:7" x14ac:dyDescent="0.25">
      <c r="A454" s="191" t="s">
        <v>842</v>
      </c>
      <c r="B454" s="192" t="s">
        <v>843</v>
      </c>
      <c r="C454" s="201" t="s">
        <v>1573</v>
      </c>
      <c r="D454" s="202">
        <v>42928</v>
      </c>
      <c r="E454" s="203" t="s">
        <v>887</v>
      </c>
      <c r="F454" s="203" t="s">
        <v>1013</v>
      </c>
    </row>
    <row r="455" spans="1:7" x14ac:dyDescent="0.25">
      <c r="A455" s="191" t="s">
        <v>842</v>
      </c>
      <c r="B455" s="192" t="s">
        <v>843</v>
      </c>
      <c r="C455" s="193" t="s">
        <v>1574</v>
      </c>
      <c r="D455" s="194">
        <v>42951</v>
      </c>
      <c r="E455" s="195" t="s">
        <v>887</v>
      </c>
      <c r="F455" s="195" t="s">
        <v>1479</v>
      </c>
    </row>
    <row r="456" spans="1:7" x14ac:dyDescent="0.25">
      <c r="A456" s="191" t="s">
        <v>842</v>
      </c>
      <c r="B456" s="192" t="s">
        <v>843</v>
      </c>
      <c r="C456" s="201" t="s">
        <v>1575</v>
      </c>
      <c r="D456" s="202">
        <v>42915</v>
      </c>
      <c r="E456" s="203" t="s">
        <v>887</v>
      </c>
      <c r="F456" s="203" t="s">
        <v>1576</v>
      </c>
    </row>
    <row r="457" spans="1:7" x14ac:dyDescent="0.25">
      <c r="A457" s="191" t="s">
        <v>842</v>
      </c>
      <c r="B457" s="192" t="s">
        <v>843</v>
      </c>
      <c r="C457" s="201" t="s">
        <v>1577</v>
      </c>
      <c r="D457" s="202">
        <v>42993</v>
      </c>
      <c r="E457" s="203" t="s">
        <v>887</v>
      </c>
      <c r="F457" s="203" t="s">
        <v>1578</v>
      </c>
    </row>
    <row r="458" spans="1:7" x14ac:dyDescent="0.25">
      <c r="A458" s="191" t="s">
        <v>842</v>
      </c>
      <c r="B458" s="192" t="s">
        <v>843</v>
      </c>
      <c r="C458" s="196" t="s">
        <v>1579</v>
      </c>
      <c r="D458" s="194">
        <v>42835</v>
      </c>
      <c r="E458" s="195" t="s">
        <v>887</v>
      </c>
      <c r="F458" s="199" t="s">
        <v>1580</v>
      </c>
      <c r="G458" t="str">
        <f>C458</f>
        <v>141/17.5JACBR</v>
      </c>
    </row>
    <row r="459" spans="1:7" x14ac:dyDescent="0.25">
      <c r="A459" s="191" t="s">
        <v>842</v>
      </c>
      <c r="B459" s="192" t="s">
        <v>843</v>
      </c>
      <c r="C459" s="201" t="s">
        <v>1581</v>
      </c>
      <c r="D459" s="202">
        <v>43350</v>
      </c>
      <c r="E459" s="203" t="s">
        <v>887</v>
      </c>
      <c r="F459" s="203" t="s">
        <v>1582</v>
      </c>
    </row>
    <row r="460" spans="1:7" x14ac:dyDescent="0.25">
      <c r="A460" s="191" t="s">
        <v>842</v>
      </c>
      <c r="B460" s="192" t="s">
        <v>843</v>
      </c>
      <c r="C460" s="201" t="s">
        <v>1583</v>
      </c>
      <c r="D460" s="202">
        <v>43006</v>
      </c>
      <c r="E460" s="203" t="s">
        <v>887</v>
      </c>
      <c r="F460" s="203" t="s">
        <v>14</v>
      </c>
    </row>
    <row r="461" spans="1:7" x14ac:dyDescent="0.25">
      <c r="A461" s="191" t="s">
        <v>842</v>
      </c>
      <c r="B461" s="192" t="s">
        <v>843</v>
      </c>
      <c r="C461" s="201" t="s">
        <v>1584</v>
      </c>
      <c r="D461" s="202">
        <v>43112</v>
      </c>
      <c r="E461" s="203" t="s">
        <v>887</v>
      </c>
      <c r="F461" s="203" t="s">
        <v>1566</v>
      </c>
    </row>
    <row r="462" spans="1:7" x14ac:dyDescent="0.25">
      <c r="A462" s="191" t="s">
        <v>842</v>
      </c>
      <c r="B462" s="192" t="s">
        <v>843</v>
      </c>
      <c r="C462" s="201" t="s">
        <v>1585</v>
      </c>
      <c r="D462" s="202">
        <v>43112</v>
      </c>
      <c r="E462" s="203" t="s">
        <v>887</v>
      </c>
      <c r="F462" s="203" t="s">
        <v>1489</v>
      </c>
    </row>
    <row r="463" spans="1:7" x14ac:dyDescent="0.25">
      <c r="A463" s="191" t="s">
        <v>842</v>
      </c>
      <c r="B463" s="192" t="s">
        <v>843</v>
      </c>
      <c r="C463" s="193" t="s">
        <v>1586</v>
      </c>
      <c r="D463" s="194">
        <v>42990</v>
      </c>
      <c r="E463" s="195" t="s">
        <v>887</v>
      </c>
      <c r="F463" s="195" t="s">
        <v>1363</v>
      </c>
    </row>
    <row r="464" spans="1:7" x14ac:dyDescent="0.25">
      <c r="A464" s="191" t="s">
        <v>842</v>
      </c>
      <c r="B464" s="192" t="s">
        <v>843</v>
      </c>
      <c r="C464" s="201" t="s">
        <v>1587</v>
      </c>
      <c r="D464" s="202">
        <v>42954</v>
      </c>
      <c r="E464" s="203" t="s">
        <v>887</v>
      </c>
      <c r="F464" s="203" t="s">
        <v>1396</v>
      </c>
    </row>
    <row r="465" spans="1:6" x14ac:dyDescent="0.25">
      <c r="A465" s="191" t="s">
        <v>842</v>
      </c>
      <c r="B465" s="192" t="s">
        <v>843</v>
      </c>
      <c r="C465" s="193" t="s">
        <v>1588</v>
      </c>
      <c r="D465" s="194">
        <v>42983</v>
      </c>
      <c r="E465" s="195" t="s">
        <v>887</v>
      </c>
      <c r="F465" s="195" t="s">
        <v>1401</v>
      </c>
    </row>
    <row r="466" spans="1:6" x14ac:dyDescent="0.25">
      <c r="A466" s="191" t="s">
        <v>842</v>
      </c>
      <c r="B466" s="192" t="s">
        <v>843</v>
      </c>
      <c r="C466" s="193" t="s">
        <v>1589</v>
      </c>
      <c r="D466" s="194">
        <v>43112</v>
      </c>
      <c r="E466" s="195" t="s">
        <v>887</v>
      </c>
      <c r="F466" s="195" t="s">
        <v>1501</v>
      </c>
    </row>
    <row r="467" spans="1:6" x14ac:dyDescent="0.25">
      <c r="A467" s="191" t="s">
        <v>842</v>
      </c>
      <c r="B467" s="192" t="s">
        <v>843</v>
      </c>
      <c r="C467" s="201" t="s">
        <v>1590</v>
      </c>
      <c r="D467" s="202">
        <v>42929</v>
      </c>
      <c r="E467" s="203" t="s">
        <v>887</v>
      </c>
      <c r="F467" s="203" t="s">
        <v>1013</v>
      </c>
    </row>
    <row r="468" spans="1:6" x14ac:dyDescent="0.25">
      <c r="A468" s="191" t="s">
        <v>842</v>
      </c>
      <c r="B468" s="192" t="s">
        <v>843</v>
      </c>
      <c r="C468" s="193" t="s">
        <v>1591</v>
      </c>
      <c r="D468" s="194">
        <v>42975</v>
      </c>
      <c r="E468" s="195" t="s">
        <v>887</v>
      </c>
      <c r="F468" s="195" t="s">
        <v>1592</v>
      </c>
    </row>
    <row r="469" spans="1:6" ht="22.5" x14ac:dyDescent="0.25">
      <c r="A469" s="191" t="s">
        <v>842</v>
      </c>
      <c r="B469" s="192" t="s">
        <v>843</v>
      </c>
      <c r="C469" s="201" t="s">
        <v>1593</v>
      </c>
      <c r="D469" s="202">
        <v>42926</v>
      </c>
      <c r="E469" s="203" t="s">
        <v>887</v>
      </c>
      <c r="F469" s="203" t="s">
        <v>1594</v>
      </c>
    </row>
    <row r="470" spans="1:6" x14ac:dyDescent="0.25">
      <c r="A470" s="191" t="s">
        <v>842</v>
      </c>
      <c r="B470" s="192" t="s">
        <v>843</v>
      </c>
      <c r="C470" s="201" t="s">
        <v>1595</v>
      </c>
      <c r="D470" s="202">
        <v>43087</v>
      </c>
      <c r="E470" s="203" t="s">
        <v>887</v>
      </c>
      <c r="F470" s="203" t="s">
        <v>1596</v>
      </c>
    </row>
    <row r="471" spans="1:6" x14ac:dyDescent="0.25">
      <c r="A471" s="191" t="s">
        <v>842</v>
      </c>
      <c r="B471" s="192" t="s">
        <v>843</v>
      </c>
      <c r="C471" s="201" t="s">
        <v>1597</v>
      </c>
      <c r="D471" s="202">
        <v>43000</v>
      </c>
      <c r="E471" s="203" t="s">
        <v>887</v>
      </c>
      <c r="F471" s="203" t="s">
        <v>1598</v>
      </c>
    </row>
    <row r="472" spans="1:6" x14ac:dyDescent="0.25">
      <c r="A472" s="191" t="s">
        <v>842</v>
      </c>
      <c r="B472" s="192" t="s">
        <v>843</v>
      </c>
      <c r="C472" s="201" t="s">
        <v>1599</v>
      </c>
      <c r="D472" s="202">
        <v>43024</v>
      </c>
      <c r="E472" s="203" t="s">
        <v>887</v>
      </c>
      <c r="F472" s="203" t="s">
        <v>1457</v>
      </c>
    </row>
    <row r="473" spans="1:6" x14ac:dyDescent="0.25">
      <c r="A473" s="191" t="s">
        <v>842</v>
      </c>
      <c r="B473" s="192" t="s">
        <v>843</v>
      </c>
      <c r="C473" s="193" t="s">
        <v>1600</v>
      </c>
      <c r="D473" s="194">
        <v>42835</v>
      </c>
      <c r="E473" s="195" t="s">
        <v>887</v>
      </c>
      <c r="F473" s="195" t="s">
        <v>14</v>
      </c>
    </row>
    <row r="474" spans="1:6" x14ac:dyDescent="0.25">
      <c r="A474" s="191" t="s">
        <v>842</v>
      </c>
      <c r="B474" s="192" t="s">
        <v>843</v>
      </c>
      <c r="C474" s="201" t="s">
        <v>1601</v>
      </c>
      <c r="D474" s="202">
        <v>42963</v>
      </c>
      <c r="E474" s="203" t="s">
        <v>887</v>
      </c>
      <c r="F474" s="203" t="s">
        <v>1409</v>
      </c>
    </row>
    <row r="475" spans="1:6" x14ac:dyDescent="0.25">
      <c r="A475" s="191" t="s">
        <v>842</v>
      </c>
      <c r="B475" s="192" t="s">
        <v>843</v>
      </c>
      <c r="C475" s="193" t="s">
        <v>1602</v>
      </c>
      <c r="D475" s="194">
        <v>42949</v>
      </c>
      <c r="E475" s="195" t="s">
        <v>887</v>
      </c>
      <c r="F475" s="195" t="s">
        <v>1603</v>
      </c>
    </row>
    <row r="476" spans="1:6" x14ac:dyDescent="0.25">
      <c r="A476" s="191" t="s">
        <v>842</v>
      </c>
      <c r="B476" s="192" t="s">
        <v>843</v>
      </c>
      <c r="C476" s="201" t="s">
        <v>1604</v>
      </c>
      <c r="D476" s="202">
        <v>42965</v>
      </c>
      <c r="E476" s="203" t="s">
        <v>887</v>
      </c>
      <c r="F476" s="203" t="s">
        <v>1605</v>
      </c>
    </row>
    <row r="477" spans="1:6" x14ac:dyDescent="0.25">
      <c r="A477" s="191" t="s">
        <v>842</v>
      </c>
      <c r="B477" s="192" t="s">
        <v>843</v>
      </c>
      <c r="C477" s="193" t="s">
        <v>1606</v>
      </c>
      <c r="D477" s="194">
        <v>42914</v>
      </c>
      <c r="E477" s="195" t="s">
        <v>887</v>
      </c>
      <c r="F477" s="195" t="s">
        <v>1363</v>
      </c>
    </row>
    <row r="478" spans="1:6" x14ac:dyDescent="0.25">
      <c r="A478" s="191" t="s">
        <v>842</v>
      </c>
      <c r="B478" s="192" t="s">
        <v>843</v>
      </c>
      <c r="C478" s="193" t="s">
        <v>1607</v>
      </c>
      <c r="D478" s="194">
        <v>42998</v>
      </c>
      <c r="E478" s="195" t="s">
        <v>887</v>
      </c>
      <c r="F478" s="195" t="s">
        <v>1409</v>
      </c>
    </row>
    <row r="479" spans="1:6" x14ac:dyDescent="0.25">
      <c r="A479" s="191" t="s">
        <v>842</v>
      </c>
      <c r="B479" s="192" t="s">
        <v>843</v>
      </c>
      <c r="C479" s="201" t="s">
        <v>1608</v>
      </c>
      <c r="D479" s="202">
        <v>42965</v>
      </c>
      <c r="E479" s="203" t="s">
        <v>887</v>
      </c>
      <c r="F479" s="203" t="s">
        <v>1289</v>
      </c>
    </row>
    <row r="480" spans="1:6" x14ac:dyDescent="0.25">
      <c r="A480" s="191" t="s">
        <v>842</v>
      </c>
      <c r="B480" s="192" t="s">
        <v>843</v>
      </c>
      <c r="C480" s="193" t="s">
        <v>1609</v>
      </c>
      <c r="D480" s="194">
        <v>42961</v>
      </c>
      <c r="E480" s="195" t="s">
        <v>887</v>
      </c>
      <c r="F480" s="195" t="s">
        <v>1610</v>
      </c>
    </row>
    <row r="481" spans="1:7" x14ac:dyDescent="0.25">
      <c r="A481" s="191" t="s">
        <v>842</v>
      </c>
      <c r="B481" s="192" t="s">
        <v>843</v>
      </c>
      <c r="C481" s="193" t="s">
        <v>1611</v>
      </c>
      <c r="D481" s="194">
        <v>42998</v>
      </c>
      <c r="E481" s="195" t="s">
        <v>887</v>
      </c>
      <c r="F481" s="195" t="s">
        <v>1381</v>
      </c>
    </row>
    <row r="482" spans="1:7" x14ac:dyDescent="0.25">
      <c r="A482" s="191" t="s">
        <v>842</v>
      </c>
      <c r="B482" s="192" t="s">
        <v>843</v>
      </c>
      <c r="C482" s="201" t="s">
        <v>1612</v>
      </c>
      <c r="D482" s="202">
        <v>42990</v>
      </c>
      <c r="E482" s="203" t="s">
        <v>887</v>
      </c>
      <c r="F482" s="203" t="s">
        <v>1613</v>
      </c>
    </row>
    <row r="483" spans="1:7" x14ac:dyDescent="0.25">
      <c r="A483" s="191" t="s">
        <v>842</v>
      </c>
      <c r="B483" s="192" t="s">
        <v>843</v>
      </c>
      <c r="C483" s="193" t="s">
        <v>1614</v>
      </c>
      <c r="D483" s="194">
        <v>42956</v>
      </c>
      <c r="E483" s="195" t="s">
        <v>887</v>
      </c>
      <c r="F483" s="195" t="s">
        <v>1373</v>
      </c>
    </row>
    <row r="484" spans="1:7" x14ac:dyDescent="0.25">
      <c r="A484" s="191" t="s">
        <v>842</v>
      </c>
      <c r="B484" s="192" t="s">
        <v>843</v>
      </c>
      <c r="C484" s="196" t="s">
        <v>1615</v>
      </c>
      <c r="D484" s="194">
        <v>43056</v>
      </c>
      <c r="E484" s="195" t="s">
        <v>887</v>
      </c>
      <c r="F484" s="199" t="s">
        <v>1616</v>
      </c>
      <c r="G484" t="str">
        <f>C484</f>
        <v>157/17.1GAFIG</v>
      </c>
    </row>
    <row r="485" spans="1:7" x14ac:dyDescent="0.25">
      <c r="A485" s="191" t="s">
        <v>842</v>
      </c>
      <c r="B485" s="192" t="s">
        <v>843</v>
      </c>
      <c r="C485" s="201" t="s">
        <v>1617</v>
      </c>
      <c r="D485" s="202">
        <v>42956</v>
      </c>
      <c r="E485" s="203" t="s">
        <v>887</v>
      </c>
      <c r="F485" s="203" t="s">
        <v>1377</v>
      </c>
    </row>
    <row r="486" spans="1:7" x14ac:dyDescent="0.25">
      <c r="A486" s="191" t="s">
        <v>842</v>
      </c>
      <c r="B486" s="192" t="s">
        <v>843</v>
      </c>
      <c r="C486" s="201" t="s">
        <v>1618</v>
      </c>
      <c r="D486" s="202">
        <v>43000</v>
      </c>
      <c r="E486" s="203" t="s">
        <v>887</v>
      </c>
      <c r="F486" s="203" t="s">
        <v>1576</v>
      </c>
    </row>
    <row r="487" spans="1:7" x14ac:dyDescent="0.25">
      <c r="A487" s="191" t="s">
        <v>842</v>
      </c>
      <c r="B487" s="192" t="s">
        <v>843</v>
      </c>
      <c r="C487" s="201" t="s">
        <v>1619</v>
      </c>
      <c r="D487" s="202">
        <v>43000</v>
      </c>
      <c r="E487" s="203" t="s">
        <v>887</v>
      </c>
      <c r="F487" s="203" t="s">
        <v>1576</v>
      </c>
    </row>
    <row r="488" spans="1:7" x14ac:dyDescent="0.25">
      <c r="A488" s="191" t="s">
        <v>842</v>
      </c>
      <c r="B488" s="192" t="s">
        <v>843</v>
      </c>
      <c r="C488" s="201" t="s">
        <v>1620</v>
      </c>
      <c r="D488" s="202">
        <v>43042</v>
      </c>
      <c r="E488" s="203" t="s">
        <v>887</v>
      </c>
      <c r="F488" s="203" t="s">
        <v>1621</v>
      </c>
    </row>
    <row r="489" spans="1:7" x14ac:dyDescent="0.25">
      <c r="A489" s="191" t="s">
        <v>842</v>
      </c>
      <c r="B489" s="192" t="s">
        <v>843</v>
      </c>
      <c r="C489" s="193" t="s">
        <v>1622</v>
      </c>
      <c r="D489" s="194">
        <v>42970</v>
      </c>
      <c r="E489" s="195" t="s">
        <v>887</v>
      </c>
      <c r="F489" s="195" t="s">
        <v>1576</v>
      </c>
    </row>
    <row r="490" spans="1:7" x14ac:dyDescent="0.25">
      <c r="A490" s="191" t="s">
        <v>842</v>
      </c>
      <c r="B490" s="192" t="s">
        <v>843</v>
      </c>
      <c r="C490" s="201" t="s">
        <v>1623</v>
      </c>
      <c r="D490" s="202">
        <v>42975</v>
      </c>
      <c r="E490" s="203" t="s">
        <v>887</v>
      </c>
      <c r="F490" s="203" t="s">
        <v>1605</v>
      </c>
    </row>
    <row r="491" spans="1:7" x14ac:dyDescent="0.25">
      <c r="A491" s="191" t="s">
        <v>842</v>
      </c>
      <c r="B491" s="192" t="s">
        <v>843</v>
      </c>
      <c r="C491" s="193" t="s">
        <v>1624</v>
      </c>
      <c r="D491" s="194">
        <v>43032</v>
      </c>
      <c r="E491" s="195" t="s">
        <v>887</v>
      </c>
      <c r="F491" s="195" t="s">
        <v>14</v>
      </c>
    </row>
    <row r="492" spans="1:7" x14ac:dyDescent="0.25">
      <c r="A492" s="191" t="s">
        <v>842</v>
      </c>
      <c r="B492" s="192" t="s">
        <v>843</v>
      </c>
      <c r="C492" s="201" t="s">
        <v>1625</v>
      </c>
      <c r="D492" s="202">
        <v>42843</v>
      </c>
      <c r="E492" s="203" t="s">
        <v>887</v>
      </c>
      <c r="F492" s="203" t="s">
        <v>1626</v>
      </c>
    </row>
    <row r="493" spans="1:7" x14ac:dyDescent="0.25">
      <c r="A493" s="191" t="s">
        <v>842</v>
      </c>
      <c r="B493" s="192" t="s">
        <v>843</v>
      </c>
      <c r="C493" s="193" t="s">
        <v>1627</v>
      </c>
      <c r="D493" s="194">
        <v>42933</v>
      </c>
      <c r="E493" s="195" t="s">
        <v>887</v>
      </c>
      <c r="F493" s="195" t="s">
        <v>14</v>
      </c>
    </row>
    <row r="494" spans="1:7" x14ac:dyDescent="0.25">
      <c r="A494" s="191" t="s">
        <v>842</v>
      </c>
      <c r="B494" s="192" t="s">
        <v>843</v>
      </c>
      <c r="C494" s="201" t="s">
        <v>1628</v>
      </c>
      <c r="D494" s="202">
        <v>42971</v>
      </c>
      <c r="E494" s="203" t="s">
        <v>887</v>
      </c>
      <c r="F494" s="203" t="s">
        <v>1629</v>
      </c>
    </row>
    <row r="495" spans="1:7" x14ac:dyDescent="0.25">
      <c r="A495" s="191" t="s">
        <v>842</v>
      </c>
      <c r="B495" s="192" t="s">
        <v>843</v>
      </c>
      <c r="C495" s="193" t="s">
        <v>1630</v>
      </c>
      <c r="D495" s="194">
        <v>42969</v>
      </c>
      <c r="E495" s="195" t="s">
        <v>887</v>
      </c>
      <c r="F495" s="195" t="s">
        <v>1377</v>
      </c>
    </row>
    <row r="496" spans="1:7" x14ac:dyDescent="0.25">
      <c r="A496" s="191" t="s">
        <v>842</v>
      </c>
      <c r="B496" s="192" t="s">
        <v>843</v>
      </c>
      <c r="C496" s="201" t="s">
        <v>1631</v>
      </c>
      <c r="D496" s="202">
        <v>42990</v>
      </c>
      <c r="E496" s="203" t="s">
        <v>887</v>
      </c>
      <c r="F496" s="203" t="s">
        <v>14</v>
      </c>
    </row>
    <row r="497" spans="1:6" x14ac:dyDescent="0.25">
      <c r="A497" s="191" t="s">
        <v>842</v>
      </c>
      <c r="B497" s="192" t="s">
        <v>843</v>
      </c>
      <c r="C497" s="193" t="s">
        <v>1632</v>
      </c>
      <c r="D497" s="194">
        <v>42992</v>
      </c>
      <c r="E497" s="195" t="s">
        <v>887</v>
      </c>
      <c r="F497" s="195" t="s">
        <v>1285</v>
      </c>
    </row>
    <row r="498" spans="1:6" x14ac:dyDescent="0.25">
      <c r="A498" s="191" t="s">
        <v>842</v>
      </c>
      <c r="B498" s="192" t="s">
        <v>843</v>
      </c>
      <c r="C498" s="201" t="s">
        <v>1633</v>
      </c>
      <c r="D498" s="202">
        <v>42998</v>
      </c>
      <c r="E498" s="203" t="s">
        <v>887</v>
      </c>
      <c r="F498" s="203" t="s">
        <v>14</v>
      </c>
    </row>
    <row r="499" spans="1:6" x14ac:dyDescent="0.25">
      <c r="A499" s="191" t="s">
        <v>842</v>
      </c>
      <c r="B499" s="192" t="s">
        <v>843</v>
      </c>
      <c r="C499" s="193" t="s">
        <v>1634</v>
      </c>
      <c r="D499" s="194">
        <v>42842</v>
      </c>
      <c r="E499" s="195" t="s">
        <v>887</v>
      </c>
      <c r="F499" s="195" t="s">
        <v>1085</v>
      </c>
    </row>
    <row r="500" spans="1:6" x14ac:dyDescent="0.25">
      <c r="A500" s="191" t="s">
        <v>842</v>
      </c>
      <c r="B500" s="192" t="s">
        <v>843</v>
      </c>
      <c r="C500" s="201" t="s">
        <v>1635</v>
      </c>
      <c r="D500" s="202">
        <v>42843</v>
      </c>
      <c r="E500" s="203" t="s">
        <v>887</v>
      </c>
      <c r="F500" s="203" t="s">
        <v>1522</v>
      </c>
    </row>
    <row r="501" spans="1:6" x14ac:dyDescent="0.25">
      <c r="A501" s="191" t="s">
        <v>842</v>
      </c>
      <c r="B501" s="192" t="s">
        <v>843</v>
      </c>
      <c r="C501" s="201" t="s">
        <v>1636</v>
      </c>
      <c r="D501" s="202">
        <v>42881</v>
      </c>
      <c r="E501" s="203" t="s">
        <v>887</v>
      </c>
      <c r="F501" s="203" t="s">
        <v>1304</v>
      </c>
    </row>
    <row r="502" spans="1:6" x14ac:dyDescent="0.25">
      <c r="A502" s="191" t="s">
        <v>842</v>
      </c>
      <c r="B502" s="192" t="s">
        <v>843</v>
      </c>
      <c r="C502" s="193" t="s">
        <v>1637</v>
      </c>
      <c r="D502" s="194">
        <v>42979</v>
      </c>
      <c r="E502" s="195" t="s">
        <v>887</v>
      </c>
      <c r="F502" s="195" t="s">
        <v>1638</v>
      </c>
    </row>
    <row r="503" spans="1:6" x14ac:dyDescent="0.25">
      <c r="A503" s="191" t="s">
        <v>842</v>
      </c>
      <c r="B503" s="192" t="s">
        <v>843</v>
      </c>
      <c r="C503" s="193" t="s">
        <v>1639</v>
      </c>
      <c r="D503" s="194">
        <v>43112</v>
      </c>
      <c r="E503" s="195" t="s">
        <v>887</v>
      </c>
      <c r="F503" s="195" t="s">
        <v>1459</v>
      </c>
    </row>
    <row r="504" spans="1:6" x14ac:dyDescent="0.25">
      <c r="A504" s="191" t="s">
        <v>842</v>
      </c>
      <c r="B504" s="192" t="s">
        <v>843</v>
      </c>
      <c r="C504" s="201" t="s">
        <v>1640</v>
      </c>
      <c r="D504" s="202">
        <v>43055</v>
      </c>
      <c r="E504" s="203" t="s">
        <v>887</v>
      </c>
      <c r="F504" s="203" t="s">
        <v>14</v>
      </c>
    </row>
    <row r="505" spans="1:6" x14ac:dyDescent="0.25">
      <c r="A505" s="191" t="s">
        <v>842</v>
      </c>
      <c r="B505" s="192" t="s">
        <v>843</v>
      </c>
      <c r="C505" s="201" t="s">
        <v>1641</v>
      </c>
      <c r="D505" s="202">
        <v>42993</v>
      </c>
      <c r="E505" s="203" t="s">
        <v>887</v>
      </c>
      <c r="F505" s="203" t="s">
        <v>1642</v>
      </c>
    </row>
    <row r="506" spans="1:6" x14ac:dyDescent="0.25">
      <c r="A506" s="191" t="s">
        <v>842</v>
      </c>
      <c r="B506" s="192" t="s">
        <v>843</v>
      </c>
      <c r="C506" s="201" t="s">
        <v>1643</v>
      </c>
      <c r="D506" s="202">
        <v>43112</v>
      </c>
      <c r="E506" s="203" t="s">
        <v>887</v>
      </c>
      <c r="F506" s="203" t="s">
        <v>1644</v>
      </c>
    </row>
    <row r="507" spans="1:6" x14ac:dyDescent="0.25">
      <c r="A507" s="191" t="s">
        <v>842</v>
      </c>
      <c r="B507" s="192" t="s">
        <v>843</v>
      </c>
      <c r="C507" s="193" t="s">
        <v>1645</v>
      </c>
      <c r="D507" s="194">
        <v>42852</v>
      </c>
      <c r="E507" s="195" t="s">
        <v>887</v>
      </c>
      <c r="F507" s="195" t="s">
        <v>1646</v>
      </c>
    </row>
    <row r="508" spans="1:6" x14ac:dyDescent="0.25">
      <c r="A508" s="191" t="s">
        <v>842</v>
      </c>
      <c r="B508" s="192" t="s">
        <v>843</v>
      </c>
      <c r="C508" s="201" t="s">
        <v>1647</v>
      </c>
      <c r="D508" s="202">
        <v>42979</v>
      </c>
      <c r="E508" s="203" t="s">
        <v>887</v>
      </c>
      <c r="F508" s="203" t="s">
        <v>1399</v>
      </c>
    </row>
    <row r="509" spans="1:6" x14ac:dyDescent="0.25">
      <c r="A509" s="191" t="s">
        <v>842</v>
      </c>
      <c r="B509" s="192" t="s">
        <v>843</v>
      </c>
      <c r="C509" s="193" t="s">
        <v>1648</v>
      </c>
      <c r="D509" s="194">
        <v>43214</v>
      </c>
      <c r="E509" s="195" t="s">
        <v>887</v>
      </c>
      <c r="F509" s="195" t="s">
        <v>14</v>
      </c>
    </row>
    <row r="510" spans="1:6" x14ac:dyDescent="0.25">
      <c r="A510" s="191" t="s">
        <v>842</v>
      </c>
      <c r="B510" s="192" t="s">
        <v>843</v>
      </c>
      <c r="C510" s="201" t="s">
        <v>1649</v>
      </c>
      <c r="D510" s="202">
        <v>42991</v>
      </c>
      <c r="E510" s="203" t="s">
        <v>887</v>
      </c>
      <c r="F510" s="203" t="s">
        <v>1363</v>
      </c>
    </row>
    <row r="511" spans="1:6" x14ac:dyDescent="0.25">
      <c r="A511" s="191" t="s">
        <v>842</v>
      </c>
      <c r="B511" s="192" t="s">
        <v>843</v>
      </c>
      <c r="C511" s="193" t="s">
        <v>1650</v>
      </c>
      <c r="D511" s="194">
        <v>42993</v>
      </c>
      <c r="E511" s="195" t="s">
        <v>887</v>
      </c>
      <c r="F511" s="195" t="s">
        <v>1651</v>
      </c>
    </row>
    <row r="512" spans="1:6" x14ac:dyDescent="0.25">
      <c r="A512" s="191" t="s">
        <v>842</v>
      </c>
      <c r="B512" s="192" t="s">
        <v>843</v>
      </c>
      <c r="C512" s="201" t="s">
        <v>1652</v>
      </c>
      <c r="D512" s="202">
        <v>42970</v>
      </c>
      <c r="E512" s="203" t="s">
        <v>887</v>
      </c>
      <c r="F512" s="203" t="s">
        <v>14</v>
      </c>
    </row>
    <row r="513" spans="1:6" x14ac:dyDescent="0.25">
      <c r="A513" s="191" t="s">
        <v>842</v>
      </c>
      <c r="B513" s="192" t="s">
        <v>843</v>
      </c>
      <c r="C513" s="193" t="s">
        <v>1653</v>
      </c>
      <c r="D513" s="194">
        <v>43011</v>
      </c>
      <c r="E513" s="195" t="s">
        <v>887</v>
      </c>
      <c r="F513" s="195" t="s">
        <v>1345</v>
      </c>
    </row>
    <row r="514" spans="1:6" x14ac:dyDescent="0.25">
      <c r="A514" s="191" t="s">
        <v>842</v>
      </c>
      <c r="B514" s="192" t="s">
        <v>843</v>
      </c>
      <c r="C514" s="201" t="s">
        <v>1654</v>
      </c>
      <c r="D514" s="202">
        <v>43067</v>
      </c>
      <c r="E514" s="203" t="s">
        <v>887</v>
      </c>
      <c r="F514" s="203" t="s">
        <v>1274</v>
      </c>
    </row>
    <row r="515" spans="1:6" x14ac:dyDescent="0.25">
      <c r="A515" s="191" t="s">
        <v>842</v>
      </c>
      <c r="B515" s="192" t="s">
        <v>843</v>
      </c>
      <c r="C515" s="193" t="s">
        <v>1655</v>
      </c>
      <c r="D515" s="194">
        <v>42971</v>
      </c>
      <c r="E515" s="195" t="s">
        <v>887</v>
      </c>
      <c r="F515" s="195" t="s">
        <v>1562</v>
      </c>
    </row>
    <row r="516" spans="1:6" x14ac:dyDescent="0.25">
      <c r="A516" s="191" t="s">
        <v>842</v>
      </c>
      <c r="B516" s="192" t="s">
        <v>843</v>
      </c>
      <c r="C516" s="201" t="s">
        <v>1656</v>
      </c>
      <c r="D516" s="202">
        <v>43018</v>
      </c>
      <c r="E516" s="203" t="s">
        <v>887</v>
      </c>
      <c r="F516" s="203" t="s">
        <v>1657</v>
      </c>
    </row>
    <row r="517" spans="1:6" x14ac:dyDescent="0.25">
      <c r="A517" s="191" t="s">
        <v>842</v>
      </c>
      <c r="B517" s="192" t="s">
        <v>843</v>
      </c>
      <c r="C517" s="193" t="s">
        <v>1658</v>
      </c>
      <c r="D517" s="194">
        <v>42969</v>
      </c>
      <c r="E517" s="195" t="s">
        <v>887</v>
      </c>
      <c r="F517" s="195" t="s">
        <v>1659</v>
      </c>
    </row>
    <row r="518" spans="1:6" x14ac:dyDescent="0.25">
      <c r="A518" s="191" t="s">
        <v>842</v>
      </c>
      <c r="B518" s="192" t="s">
        <v>843</v>
      </c>
      <c r="C518" s="201" t="s">
        <v>1660</v>
      </c>
      <c r="D518" s="202">
        <v>42993</v>
      </c>
      <c r="E518" s="203" t="s">
        <v>887</v>
      </c>
      <c r="F518" s="203" t="s">
        <v>1661</v>
      </c>
    </row>
    <row r="519" spans="1:6" x14ac:dyDescent="0.25">
      <c r="A519" s="191" t="s">
        <v>842</v>
      </c>
      <c r="B519" s="192" t="s">
        <v>843</v>
      </c>
      <c r="C519" s="201" t="s">
        <v>1662</v>
      </c>
      <c r="D519" s="202">
        <v>42991</v>
      </c>
      <c r="E519" s="203" t="s">
        <v>887</v>
      </c>
      <c r="F519" s="203" t="s">
        <v>1285</v>
      </c>
    </row>
    <row r="520" spans="1:6" x14ac:dyDescent="0.25">
      <c r="A520" s="191" t="s">
        <v>842</v>
      </c>
      <c r="B520" s="192" t="s">
        <v>843</v>
      </c>
      <c r="C520" s="193" t="s">
        <v>1663</v>
      </c>
      <c r="D520" s="194">
        <v>42983</v>
      </c>
      <c r="E520" s="195" t="s">
        <v>887</v>
      </c>
      <c r="F520" s="195" t="s">
        <v>1610</v>
      </c>
    </row>
    <row r="521" spans="1:6" x14ac:dyDescent="0.25">
      <c r="A521" s="191" t="s">
        <v>842</v>
      </c>
      <c r="B521" s="192" t="s">
        <v>843</v>
      </c>
      <c r="C521" s="201" t="s">
        <v>1664</v>
      </c>
      <c r="D521" s="202">
        <v>42985</v>
      </c>
      <c r="E521" s="203" t="s">
        <v>887</v>
      </c>
      <c r="F521" s="203" t="s">
        <v>1377</v>
      </c>
    </row>
    <row r="522" spans="1:6" x14ac:dyDescent="0.25">
      <c r="A522" s="191" t="s">
        <v>842</v>
      </c>
      <c r="B522" s="192" t="s">
        <v>843</v>
      </c>
      <c r="C522" s="201" t="s">
        <v>1665</v>
      </c>
      <c r="D522" s="202">
        <v>43060</v>
      </c>
      <c r="E522" s="203" t="s">
        <v>887</v>
      </c>
      <c r="F522" s="203" t="s">
        <v>1501</v>
      </c>
    </row>
    <row r="523" spans="1:6" x14ac:dyDescent="0.25">
      <c r="A523" s="191" t="s">
        <v>842</v>
      </c>
      <c r="B523" s="192" t="s">
        <v>843</v>
      </c>
      <c r="C523" s="193" t="s">
        <v>1666</v>
      </c>
      <c r="D523" s="194">
        <v>43060</v>
      </c>
      <c r="E523" s="195" t="s">
        <v>887</v>
      </c>
      <c r="F523" s="195" t="s">
        <v>1667</v>
      </c>
    </row>
    <row r="524" spans="1:6" x14ac:dyDescent="0.25">
      <c r="A524" s="191" t="s">
        <v>842</v>
      </c>
      <c r="B524" s="192" t="s">
        <v>843</v>
      </c>
      <c r="C524" s="193" t="s">
        <v>1668</v>
      </c>
      <c r="D524" s="194">
        <v>43112</v>
      </c>
      <c r="E524" s="195" t="s">
        <v>887</v>
      </c>
      <c r="F524" s="195" t="s">
        <v>1459</v>
      </c>
    </row>
    <row r="525" spans="1:6" x14ac:dyDescent="0.25">
      <c r="A525" s="191" t="s">
        <v>842</v>
      </c>
      <c r="B525" s="192" t="s">
        <v>843</v>
      </c>
      <c r="C525" s="201" t="s">
        <v>1669</v>
      </c>
      <c r="D525" s="202">
        <v>43021</v>
      </c>
      <c r="E525" s="203" t="s">
        <v>887</v>
      </c>
      <c r="F525" s="203" t="s">
        <v>1399</v>
      </c>
    </row>
    <row r="526" spans="1:6" x14ac:dyDescent="0.25">
      <c r="A526" s="191" t="s">
        <v>842</v>
      </c>
      <c r="B526" s="192" t="s">
        <v>843</v>
      </c>
      <c r="C526" s="201" t="s">
        <v>1670</v>
      </c>
      <c r="D526" s="202">
        <v>43059</v>
      </c>
      <c r="E526" s="203" t="s">
        <v>887</v>
      </c>
      <c r="F526" s="203" t="s">
        <v>1489</v>
      </c>
    </row>
    <row r="527" spans="1:6" x14ac:dyDescent="0.25">
      <c r="A527" s="191" t="s">
        <v>842</v>
      </c>
      <c r="B527" s="192" t="s">
        <v>843</v>
      </c>
      <c r="C527" s="201" t="s">
        <v>1671</v>
      </c>
      <c r="D527" s="202">
        <v>43112</v>
      </c>
      <c r="E527" s="203" t="s">
        <v>887</v>
      </c>
      <c r="F527" s="203" t="s">
        <v>1501</v>
      </c>
    </row>
    <row r="528" spans="1:6" x14ac:dyDescent="0.25">
      <c r="A528" s="191" t="s">
        <v>842</v>
      </c>
      <c r="B528" s="192" t="s">
        <v>843</v>
      </c>
      <c r="C528" s="193" t="s">
        <v>1672</v>
      </c>
      <c r="D528" s="194">
        <v>42943</v>
      </c>
      <c r="E528" s="195" t="s">
        <v>887</v>
      </c>
      <c r="F528" s="195" t="s">
        <v>1361</v>
      </c>
    </row>
    <row r="529" spans="1:7" x14ac:dyDescent="0.25">
      <c r="A529" s="191" t="s">
        <v>842</v>
      </c>
      <c r="B529" s="192" t="s">
        <v>843</v>
      </c>
      <c r="C529" s="201" t="s">
        <v>1673</v>
      </c>
      <c r="D529" s="202">
        <v>43028</v>
      </c>
      <c r="E529" s="203" t="s">
        <v>887</v>
      </c>
      <c r="F529" s="203" t="s">
        <v>1522</v>
      </c>
    </row>
    <row r="530" spans="1:7" x14ac:dyDescent="0.25">
      <c r="A530" s="191" t="s">
        <v>842</v>
      </c>
      <c r="B530" s="192" t="s">
        <v>843</v>
      </c>
      <c r="C530" s="201" t="s">
        <v>1674</v>
      </c>
      <c r="D530" s="202">
        <v>43112</v>
      </c>
      <c r="E530" s="203" t="s">
        <v>887</v>
      </c>
      <c r="F530" s="203" t="s">
        <v>1501</v>
      </c>
    </row>
    <row r="531" spans="1:7" x14ac:dyDescent="0.25">
      <c r="A531" s="191" t="s">
        <v>842</v>
      </c>
      <c r="B531" s="192" t="s">
        <v>843</v>
      </c>
      <c r="C531" s="193" t="s">
        <v>1675</v>
      </c>
      <c r="D531" s="194">
        <v>43000</v>
      </c>
      <c r="E531" s="195" t="s">
        <v>887</v>
      </c>
      <c r="F531" s="195" t="s">
        <v>1529</v>
      </c>
    </row>
    <row r="532" spans="1:7" x14ac:dyDescent="0.25">
      <c r="A532" s="191" t="s">
        <v>842</v>
      </c>
      <c r="B532" s="192" t="s">
        <v>843</v>
      </c>
      <c r="C532" s="201" t="s">
        <v>1676</v>
      </c>
      <c r="D532" s="202">
        <v>43059</v>
      </c>
      <c r="E532" s="203" t="s">
        <v>887</v>
      </c>
      <c r="F532" s="203" t="s">
        <v>1501</v>
      </c>
    </row>
    <row r="533" spans="1:7" x14ac:dyDescent="0.25">
      <c r="A533" s="191" t="s">
        <v>842</v>
      </c>
      <c r="B533" s="192" t="s">
        <v>843</v>
      </c>
      <c r="C533" s="193" t="s">
        <v>1677</v>
      </c>
      <c r="D533" s="194">
        <v>42976</v>
      </c>
      <c r="E533" s="195" t="s">
        <v>887</v>
      </c>
      <c r="F533" s="195" t="s">
        <v>14</v>
      </c>
    </row>
    <row r="534" spans="1:7" x14ac:dyDescent="0.25">
      <c r="A534" s="191" t="s">
        <v>842</v>
      </c>
      <c r="B534" s="192" t="s">
        <v>843</v>
      </c>
      <c r="C534" s="201" t="s">
        <v>1678</v>
      </c>
      <c r="D534" s="202">
        <v>43004</v>
      </c>
      <c r="E534" s="203" t="s">
        <v>887</v>
      </c>
      <c r="F534" s="203" t="s">
        <v>1646</v>
      </c>
    </row>
    <row r="535" spans="1:7" x14ac:dyDescent="0.25">
      <c r="A535" s="191" t="s">
        <v>842</v>
      </c>
      <c r="B535" s="192" t="s">
        <v>843</v>
      </c>
      <c r="C535" s="193" t="s">
        <v>1679</v>
      </c>
      <c r="D535" s="194">
        <v>43033</v>
      </c>
      <c r="E535" s="195" t="s">
        <v>887</v>
      </c>
      <c r="F535" s="195" t="s">
        <v>1289</v>
      </c>
    </row>
    <row r="536" spans="1:7" x14ac:dyDescent="0.25">
      <c r="A536" s="191" t="s">
        <v>842</v>
      </c>
      <c r="B536" s="192" t="s">
        <v>843</v>
      </c>
      <c r="C536" s="201" t="s">
        <v>1680</v>
      </c>
      <c r="D536" s="202">
        <v>43005</v>
      </c>
      <c r="E536" s="203" t="s">
        <v>887</v>
      </c>
      <c r="F536" s="203" t="s">
        <v>1681</v>
      </c>
    </row>
    <row r="537" spans="1:7" x14ac:dyDescent="0.25">
      <c r="A537" s="191" t="s">
        <v>842</v>
      </c>
      <c r="B537" s="192" t="s">
        <v>843</v>
      </c>
      <c r="C537" s="193" t="s">
        <v>1682</v>
      </c>
      <c r="D537" s="194">
        <v>42996</v>
      </c>
      <c r="E537" s="195" t="s">
        <v>887</v>
      </c>
      <c r="F537" s="195" t="s">
        <v>1394</v>
      </c>
    </row>
    <row r="538" spans="1:7" x14ac:dyDescent="0.25">
      <c r="A538" s="191" t="s">
        <v>842</v>
      </c>
      <c r="B538" s="192" t="s">
        <v>843</v>
      </c>
      <c r="C538" s="196" t="s">
        <v>1683</v>
      </c>
      <c r="D538" s="197">
        <v>42866</v>
      </c>
      <c r="E538" s="198" t="s">
        <v>887</v>
      </c>
      <c r="F538" s="199" t="s">
        <v>1684</v>
      </c>
      <c r="G538" t="str">
        <f>C538</f>
        <v>204/17.7JACBR</v>
      </c>
    </row>
    <row r="539" spans="1:7" x14ac:dyDescent="0.25">
      <c r="A539" s="191" t="s">
        <v>842</v>
      </c>
      <c r="B539" s="192" t="s">
        <v>843</v>
      </c>
      <c r="C539" s="193" t="s">
        <v>1685</v>
      </c>
      <c r="D539" s="194">
        <v>42985</v>
      </c>
      <c r="E539" s="195" t="s">
        <v>887</v>
      </c>
      <c r="F539" s="195" t="s">
        <v>1331</v>
      </c>
    </row>
    <row r="540" spans="1:7" x14ac:dyDescent="0.25">
      <c r="A540" s="191" t="s">
        <v>842</v>
      </c>
      <c r="B540" s="192" t="s">
        <v>843</v>
      </c>
      <c r="C540" s="201" t="s">
        <v>1686</v>
      </c>
      <c r="D540" s="202">
        <v>43019</v>
      </c>
      <c r="E540" s="203" t="s">
        <v>887</v>
      </c>
      <c r="F540" s="203" t="s">
        <v>1681</v>
      </c>
    </row>
    <row r="541" spans="1:7" x14ac:dyDescent="0.25">
      <c r="A541" s="191" t="s">
        <v>842</v>
      </c>
      <c r="B541" s="192" t="s">
        <v>843</v>
      </c>
      <c r="C541" s="201" t="s">
        <v>1687</v>
      </c>
      <c r="D541" s="202">
        <v>43062</v>
      </c>
      <c r="E541" s="203" t="s">
        <v>887</v>
      </c>
      <c r="F541" s="203" t="s">
        <v>1497</v>
      </c>
    </row>
    <row r="542" spans="1:7" x14ac:dyDescent="0.25">
      <c r="A542" s="191" t="s">
        <v>842</v>
      </c>
      <c r="B542" s="192" t="s">
        <v>843</v>
      </c>
      <c r="C542" s="201" t="s">
        <v>1688</v>
      </c>
      <c r="D542" s="202">
        <v>42909</v>
      </c>
      <c r="E542" s="203" t="s">
        <v>887</v>
      </c>
      <c r="F542" s="203" t="s">
        <v>1401</v>
      </c>
    </row>
    <row r="543" spans="1:7" x14ac:dyDescent="0.25">
      <c r="A543" s="191" t="s">
        <v>842</v>
      </c>
      <c r="B543" s="192" t="s">
        <v>843</v>
      </c>
      <c r="C543" s="193" t="s">
        <v>1689</v>
      </c>
      <c r="D543" s="194">
        <v>43004</v>
      </c>
      <c r="E543" s="195" t="s">
        <v>887</v>
      </c>
      <c r="F543" s="195" t="s">
        <v>14</v>
      </c>
    </row>
    <row r="544" spans="1:7" x14ac:dyDescent="0.25">
      <c r="A544" s="191" t="s">
        <v>842</v>
      </c>
      <c r="B544" s="192" t="s">
        <v>843</v>
      </c>
      <c r="C544" s="201" t="s">
        <v>1690</v>
      </c>
      <c r="D544" s="202">
        <v>42996</v>
      </c>
      <c r="E544" s="203" t="s">
        <v>887</v>
      </c>
      <c r="F544" s="203" t="s">
        <v>1691</v>
      </c>
    </row>
    <row r="545" spans="1:6" x14ac:dyDescent="0.25">
      <c r="A545" s="191" t="s">
        <v>842</v>
      </c>
      <c r="B545" s="192" t="s">
        <v>843</v>
      </c>
      <c r="C545" s="193" t="s">
        <v>1692</v>
      </c>
      <c r="D545" s="194">
        <v>43045</v>
      </c>
      <c r="E545" s="195" t="s">
        <v>887</v>
      </c>
      <c r="F545" s="195" t="s">
        <v>1354</v>
      </c>
    </row>
    <row r="546" spans="1:6" x14ac:dyDescent="0.25">
      <c r="A546" s="191" t="s">
        <v>842</v>
      </c>
      <c r="B546" s="192" t="s">
        <v>843</v>
      </c>
      <c r="C546" s="201" t="s">
        <v>1693</v>
      </c>
      <c r="D546" s="202">
        <v>43067</v>
      </c>
      <c r="E546" s="203" t="s">
        <v>887</v>
      </c>
      <c r="F546" s="203" t="s">
        <v>1572</v>
      </c>
    </row>
    <row r="547" spans="1:6" x14ac:dyDescent="0.25">
      <c r="A547" s="191" t="s">
        <v>842</v>
      </c>
      <c r="B547" s="192" t="s">
        <v>843</v>
      </c>
      <c r="C547" s="193" t="s">
        <v>1694</v>
      </c>
      <c r="D547" s="194">
        <v>42999</v>
      </c>
      <c r="E547" s="195" t="s">
        <v>887</v>
      </c>
      <c r="F547" s="195" t="s">
        <v>1529</v>
      </c>
    </row>
    <row r="548" spans="1:6" x14ac:dyDescent="0.25">
      <c r="A548" s="191" t="s">
        <v>842</v>
      </c>
      <c r="B548" s="192" t="s">
        <v>843</v>
      </c>
      <c r="C548" s="201" t="s">
        <v>1695</v>
      </c>
      <c r="D548" s="202">
        <v>43010</v>
      </c>
      <c r="E548" s="203" t="s">
        <v>887</v>
      </c>
      <c r="F548" s="203" t="s">
        <v>1691</v>
      </c>
    </row>
    <row r="549" spans="1:6" x14ac:dyDescent="0.25">
      <c r="A549" s="191" t="s">
        <v>842</v>
      </c>
      <c r="B549" s="192" t="s">
        <v>843</v>
      </c>
      <c r="C549" s="201" t="s">
        <v>1696</v>
      </c>
      <c r="D549" s="202">
        <v>43112</v>
      </c>
      <c r="E549" s="203" t="s">
        <v>887</v>
      </c>
      <c r="F549" s="203" t="s">
        <v>14</v>
      </c>
    </row>
    <row r="550" spans="1:6" x14ac:dyDescent="0.25">
      <c r="A550" s="191" t="s">
        <v>842</v>
      </c>
      <c r="B550" s="192" t="s">
        <v>843</v>
      </c>
      <c r="C550" s="193" t="s">
        <v>1697</v>
      </c>
      <c r="D550" s="194">
        <v>42865</v>
      </c>
      <c r="E550" s="195" t="s">
        <v>887</v>
      </c>
      <c r="F550" s="195" t="s">
        <v>1698</v>
      </c>
    </row>
    <row r="551" spans="1:6" x14ac:dyDescent="0.25">
      <c r="A551" s="191" t="s">
        <v>842</v>
      </c>
      <c r="B551" s="192" t="s">
        <v>843</v>
      </c>
      <c r="C551" s="193" t="s">
        <v>1699</v>
      </c>
      <c r="D551" s="194">
        <v>43020</v>
      </c>
      <c r="E551" s="195" t="s">
        <v>887</v>
      </c>
      <c r="F551" s="195" t="s">
        <v>1700</v>
      </c>
    </row>
    <row r="552" spans="1:6" x14ac:dyDescent="0.25">
      <c r="A552" s="191" t="s">
        <v>842</v>
      </c>
      <c r="B552" s="192" t="s">
        <v>843</v>
      </c>
      <c r="C552" s="201" t="s">
        <v>1701</v>
      </c>
      <c r="D552" s="202">
        <v>43034</v>
      </c>
      <c r="E552" s="203" t="s">
        <v>887</v>
      </c>
      <c r="F552" s="203" t="s">
        <v>1702</v>
      </c>
    </row>
    <row r="553" spans="1:6" x14ac:dyDescent="0.25">
      <c r="A553" s="191" t="s">
        <v>842</v>
      </c>
      <c r="B553" s="192" t="s">
        <v>843</v>
      </c>
      <c r="C553" s="193" t="s">
        <v>1703</v>
      </c>
      <c r="D553" s="194">
        <v>43041</v>
      </c>
      <c r="E553" s="195" t="s">
        <v>887</v>
      </c>
      <c r="F553" s="195" t="s">
        <v>1409</v>
      </c>
    </row>
    <row r="554" spans="1:6" x14ac:dyDescent="0.25">
      <c r="A554" s="191" t="s">
        <v>842</v>
      </c>
      <c r="B554" s="192" t="s">
        <v>843</v>
      </c>
      <c r="C554" s="193" t="s">
        <v>1704</v>
      </c>
      <c r="D554" s="194">
        <v>43031</v>
      </c>
      <c r="E554" s="195" t="s">
        <v>887</v>
      </c>
      <c r="F554" s="195" t="s">
        <v>1466</v>
      </c>
    </row>
    <row r="555" spans="1:6" x14ac:dyDescent="0.25">
      <c r="A555" s="191" t="s">
        <v>842</v>
      </c>
      <c r="B555" s="192" t="s">
        <v>843</v>
      </c>
      <c r="C555" s="193" t="s">
        <v>1705</v>
      </c>
      <c r="D555" s="194">
        <v>43059</v>
      </c>
      <c r="E555" s="195" t="s">
        <v>887</v>
      </c>
      <c r="F555" s="195" t="s">
        <v>1489</v>
      </c>
    </row>
    <row r="556" spans="1:6" x14ac:dyDescent="0.25">
      <c r="A556" s="191" t="s">
        <v>842</v>
      </c>
      <c r="B556" s="192" t="s">
        <v>843</v>
      </c>
      <c r="C556" s="193" t="s">
        <v>1706</v>
      </c>
      <c r="D556" s="194">
        <v>43007</v>
      </c>
      <c r="E556" s="195" t="s">
        <v>887</v>
      </c>
      <c r="F556" s="195" t="s">
        <v>1707</v>
      </c>
    </row>
    <row r="557" spans="1:6" x14ac:dyDescent="0.25">
      <c r="A557" s="191" t="s">
        <v>842</v>
      </c>
      <c r="B557" s="192" t="s">
        <v>843</v>
      </c>
      <c r="C557" s="201" t="s">
        <v>1708</v>
      </c>
      <c r="D557" s="202">
        <v>42851</v>
      </c>
      <c r="E557" s="203" t="s">
        <v>887</v>
      </c>
      <c r="F557" s="203" t="s">
        <v>1603</v>
      </c>
    </row>
    <row r="558" spans="1:6" x14ac:dyDescent="0.25">
      <c r="A558" s="191" t="s">
        <v>842</v>
      </c>
      <c r="B558" s="192" t="s">
        <v>843</v>
      </c>
      <c r="C558" s="201" t="s">
        <v>1709</v>
      </c>
      <c r="D558" s="202">
        <v>43112</v>
      </c>
      <c r="E558" s="203" t="s">
        <v>887</v>
      </c>
      <c r="F558" s="203" t="s">
        <v>1546</v>
      </c>
    </row>
    <row r="559" spans="1:6" x14ac:dyDescent="0.25">
      <c r="A559" s="191" t="s">
        <v>842</v>
      </c>
      <c r="B559" s="192" t="s">
        <v>843</v>
      </c>
      <c r="C559" s="201" t="s">
        <v>1710</v>
      </c>
      <c r="D559" s="202">
        <v>43042</v>
      </c>
      <c r="E559" s="203" t="s">
        <v>887</v>
      </c>
      <c r="F559" s="203" t="s">
        <v>1711</v>
      </c>
    </row>
    <row r="560" spans="1:6" x14ac:dyDescent="0.25">
      <c r="A560" s="191" t="s">
        <v>842</v>
      </c>
      <c r="B560" s="192" t="s">
        <v>843</v>
      </c>
      <c r="C560" s="201" t="s">
        <v>1712</v>
      </c>
      <c r="D560" s="202">
        <v>43052</v>
      </c>
      <c r="E560" s="203" t="s">
        <v>887</v>
      </c>
      <c r="F560" s="203" t="s">
        <v>1713</v>
      </c>
    </row>
    <row r="561" spans="1:7" x14ac:dyDescent="0.25">
      <c r="A561" s="191" t="s">
        <v>842</v>
      </c>
      <c r="B561" s="192" t="s">
        <v>843</v>
      </c>
      <c r="C561" s="201" t="s">
        <v>1714</v>
      </c>
      <c r="D561" s="202">
        <v>43007</v>
      </c>
      <c r="E561" s="203" t="s">
        <v>887</v>
      </c>
      <c r="F561" s="203" t="s">
        <v>1566</v>
      </c>
    </row>
    <row r="562" spans="1:7" x14ac:dyDescent="0.25">
      <c r="A562" s="191" t="s">
        <v>842</v>
      </c>
      <c r="B562" s="192" t="s">
        <v>843</v>
      </c>
      <c r="C562" s="196" t="s">
        <v>1715</v>
      </c>
      <c r="D562" s="194">
        <v>42888</v>
      </c>
      <c r="E562" s="195" t="s">
        <v>887</v>
      </c>
      <c r="F562" s="199" t="s">
        <v>1716</v>
      </c>
      <c r="G562" t="str">
        <f>C562</f>
        <v>251/17.9JACBR</v>
      </c>
    </row>
    <row r="563" spans="1:7" x14ac:dyDescent="0.25">
      <c r="A563" s="191" t="s">
        <v>842</v>
      </c>
      <c r="B563" s="192" t="s">
        <v>843</v>
      </c>
      <c r="C563" s="201" t="s">
        <v>1717</v>
      </c>
      <c r="D563" s="202">
        <v>42936</v>
      </c>
      <c r="E563" s="203" t="s">
        <v>887</v>
      </c>
      <c r="F563" s="203" t="s">
        <v>1718</v>
      </c>
    </row>
    <row r="564" spans="1:7" x14ac:dyDescent="0.25">
      <c r="A564" s="191" t="s">
        <v>842</v>
      </c>
      <c r="B564" s="192" t="s">
        <v>843</v>
      </c>
      <c r="C564" s="201" t="s">
        <v>1719</v>
      </c>
      <c r="D564" s="202">
        <v>43020</v>
      </c>
      <c r="E564" s="203" t="s">
        <v>887</v>
      </c>
      <c r="F564" s="203" t="s">
        <v>1621</v>
      </c>
    </row>
    <row r="565" spans="1:7" x14ac:dyDescent="0.25">
      <c r="A565" s="191" t="s">
        <v>842</v>
      </c>
      <c r="B565" s="192" t="s">
        <v>843</v>
      </c>
      <c r="C565" s="193" t="s">
        <v>1720</v>
      </c>
      <c r="D565" s="194">
        <v>42935</v>
      </c>
      <c r="E565" s="195" t="s">
        <v>887</v>
      </c>
      <c r="F565" s="195" t="s">
        <v>1300</v>
      </c>
    </row>
    <row r="566" spans="1:7" x14ac:dyDescent="0.25">
      <c r="A566" s="191" t="s">
        <v>842</v>
      </c>
      <c r="B566" s="192" t="s">
        <v>843</v>
      </c>
      <c r="C566" s="201" t="s">
        <v>1721</v>
      </c>
      <c r="D566" s="202">
        <v>42944</v>
      </c>
      <c r="E566" s="203" t="s">
        <v>887</v>
      </c>
      <c r="F566" s="203" t="s">
        <v>1340</v>
      </c>
    </row>
    <row r="567" spans="1:7" x14ac:dyDescent="0.25">
      <c r="A567" s="191" t="s">
        <v>842</v>
      </c>
      <c r="B567" s="192" t="s">
        <v>843</v>
      </c>
      <c r="C567" s="193" t="s">
        <v>1722</v>
      </c>
      <c r="D567" s="194">
        <v>42943</v>
      </c>
      <c r="E567" s="195" t="s">
        <v>887</v>
      </c>
      <c r="F567" s="195" t="s">
        <v>1340</v>
      </c>
    </row>
    <row r="568" spans="1:7" x14ac:dyDescent="0.25">
      <c r="A568" s="191" t="s">
        <v>842</v>
      </c>
      <c r="B568" s="192" t="s">
        <v>843</v>
      </c>
      <c r="C568" s="201" t="s">
        <v>1723</v>
      </c>
      <c r="D568" s="202">
        <v>42943</v>
      </c>
      <c r="E568" s="203" t="s">
        <v>887</v>
      </c>
      <c r="F568" s="203" t="s">
        <v>1340</v>
      </c>
    </row>
    <row r="569" spans="1:7" x14ac:dyDescent="0.25">
      <c r="A569" s="191" t="s">
        <v>842</v>
      </c>
      <c r="B569" s="192" t="s">
        <v>843</v>
      </c>
      <c r="C569" s="193" t="s">
        <v>1724</v>
      </c>
      <c r="D569" s="194">
        <v>43033</v>
      </c>
      <c r="E569" s="195" t="s">
        <v>887</v>
      </c>
      <c r="F569" s="195" t="s">
        <v>1725</v>
      </c>
    </row>
    <row r="570" spans="1:7" x14ac:dyDescent="0.25">
      <c r="A570" s="191" t="s">
        <v>842</v>
      </c>
      <c r="B570" s="192" t="s">
        <v>843</v>
      </c>
      <c r="C570" s="193" t="s">
        <v>1726</v>
      </c>
      <c r="D570" s="194">
        <v>42947</v>
      </c>
      <c r="E570" s="195" t="s">
        <v>887</v>
      </c>
      <c r="F570" s="195" t="s">
        <v>1326</v>
      </c>
    </row>
    <row r="571" spans="1:7" x14ac:dyDescent="0.25">
      <c r="A571" s="191" t="s">
        <v>842</v>
      </c>
      <c r="B571" s="192" t="s">
        <v>843</v>
      </c>
      <c r="C571" s="193" t="s">
        <v>1727</v>
      </c>
      <c r="D571" s="194">
        <v>43080</v>
      </c>
      <c r="E571" s="195" t="s">
        <v>887</v>
      </c>
      <c r="F571" s="195" t="s">
        <v>1702</v>
      </c>
    </row>
    <row r="572" spans="1:7" x14ac:dyDescent="0.25">
      <c r="A572" s="191" t="s">
        <v>842</v>
      </c>
      <c r="B572" s="192" t="s">
        <v>843</v>
      </c>
      <c r="C572" s="193" t="s">
        <v>1728</v>
      </c>
      <c r="D572" s="194">
        <v>43080</v>
      </c>
      <c r="E572" s="195" t="s">
        <v>887</v>
      </c>
      <c r="F572" s="195" t="s">
        <v>1411</v>
      </c>
    </row>
    <row r="573" spans="1:7" x14ac:dyDescent="0.25">
      <c r="A573" s="191" t="s">
        <v>842</v>
      </c>
      <c r="B573" s="192" t="s">
        <v>843</v>
      </c>
      <c r="C573" s="201" t="s">
        <v>1729</v>
      </c>
      <c r="D573" s="202">
        <v>42951</v>
      </c>
      <c r="E573" s="203" t="s">
        <v>887</v>
      </c>
      <c r="F573" s="203" t="s">
        <v>1300</v>
      </c>
    </row>
    <row r="574" spans="1:7" x14ac:dyDescent="0.25">
      <c r="A574" s="191" t="s">
        <v>842</v>
      </c>
      <c r="B574" s="192" t="s">
        <v>843</v>
      </c>
      <c r="C574" s="201" t="s">
        <v>1730</v>
      </c>
      <c r="D574" s="202">
        <v>43112</v>
      </c>
      <c r="E574" s="203" t="s">
        <v>887</v>
      </c>
      <c r="F574" s="203" t="s">
        <v>1572</v>
      </c>
    </row>
    <row r="575" spans="1:7" x14ac:dyDescent="0.25">
      <c r="A575" s="191" t="s">
        <v>842</v>
      </c>
      <c r="B575" s="192" t="s">
        <v>843</v>
      </c>
      <c r="C575" s="193" t="s">
        <v>1731</v>
      </c>
      <c r="D575" s="194">
        <v>42954</v>
      </c>
      <c r="E575" s="195" t="s">
        <v>887</v>
      </c>
      <c r="F575" s="195" t="s">
        <v>1340</v>
      </c>
    </row>
    <row r="576" spans="1:7" x14ac:dyDescent="0.25">
      <c r="A576" s="191" t="s">
        <v>842</v>
      </c>
      <c r="B576" s="192" t="s">
        <v>843</v>
      </c>
      <c r="C576" s="201" t="s">
        <v>1732</v>
      </c>
      <c r="D576" s="202">
        <v>42915</v>
      </c>
      <c r="E576" s="203" t="s">
        <v>887</v>
      </c>
      <c r="F576" s="203" t="s">
        <v>1399</v>
      </c>
    </row>
    <row r="577" spans="1:7" x14ac:dyDescent="0.25">
      <c r="A577" s="191" t="s">
        <v>842</v>
      </c>
      <c r="B577" s="192" t="s">
        <v>843</v>
      </c>
      <c r="C577" s="193" t="s">
        <v>1733</v>
      </c>
      <c r="D577" s="194">
        <v>42916</v>
      </c>
      <c r="E577" s="195" t="s">
        <v>887</v>
      </c>
      <c r="F577" s="195" t="s">
        <v>1576</v>
      </c>
    </row>
    <row r="578" spans="1:7" x14ac:dyDescent="0.25">
      <c r="A578" s="191" t="s">
        <v>842</v>
      </c>
      <c r="B578" s="192" t="s">
        <v>843</v>
      </c>
      <c r="C578" s="201" t="s">
        <v>1734</v>
      </c>
      <c r="D578" s="202">
        <v>42893</v>
      </c>
      <c r="E578" s="203" t="s">
        <v>887</v>
      </c>
      <c r="F578" s="203" t="s">
        <v>1340</v>
      </c>
    </row>
    <row r="579" spans="1:7" x14ac:dyDescent="0.25">
      <c r="A579" s="191" t="s">
        <v>842</v>
      </c>
      <c r="B579" s="192" t="s">
        <v>843</v>
      </c>
      <c r="C579" s="193" t="s">
        <v>1735</v>
      </c>
      <c r="D579" s="194">
        <v>42921</v>
      </c>
      <c r="E579" s="195" t="s">
        <v>887</v>
      </c>
      <c r="F579" s="195" t="s">
        <v>1736</v>
      </c>
    </row>
    <row r="580" spans="1:7" x14ac:dyDescent="0.25">
      <c r="A580" s="191" t="s">
        <v>842</v>
      </c>
      <c r="B580" s="192" t="s">
        <v>843</v>
      </c>
      <c r="C580" s="201" t="s">
        <v>1737</v>
      </c>
      <c r="D580" s="202">
        <v>42923</v>
      </c>
      <c r="E580" s="203" t="s">
        <v>887</v>
      </c>
      <c r="F580" s="203" t="s">
        <v>1289</v>
      </c>
    </row>
    <row r="581" spans="1:7" x14ac:dyDescent="0.25">
      <c r="A581" s="191" t="s">
        <v>842</v>
      </c>
      <c r="B581" s="192" t="s">
        <v>843</v>
      </c>
      <c r="C581" s="201" t="s">
        <v>1738</v>
      </c>
      <c r="D581" s="202">
        <v>42986</v>
      </c>
      <c r="E581" s="203" t="s">
        <v>887</v>
      </c>
      <c r="F581" s="203" t="s">
        <v>1562</v>
      </c>
    </row>
    <row r="582" spans="1:7" x14ac:dyDescent="0.25">
      <c r="A582" s="191" t="s">
        <v>842</v>
      </c>
      <c r="B582" s="192" t="s">
        <v>843</v>
      </c>
      <c r="C582" s="193" t="s">
        <v>1739</v>
      </c>
      <c r="D582" s="194">
        <v>43019</v>
      </c>
      <c r="E582" s="195" t="s">
        <v>887</v>
      </c>
      <c r="F582" s="195" t="s">
        <v>1522</v>
      </c>
    </row>
    <row r="583" spans="1:7" x14ac:dyDescent="0.25">
      <c r="A583" s="191" t="s">
        <v>842</v>
      </c>
      <c r="B583" s="192" t="s">
        <v>843</v>
      </c>
      <c r="C583" s="193" t="s">
        <v>1740</v>
      </c>
      <c r="D583" s="194">
        <v>43112</v>
      </c>
      <c r="E583" s="195" t="s">
        <v>887</v>
      </c>
      <c r="F583" s="195" t="s">
        <v>1546</v>
      </c>
    </row>
    <row r="584" spans="1:7" x14ac:dyDescent="0.25">
      <c r="A584" s="191" t="s">
        <v>842</v>
      </c>
      <c r="B584" s="192" t="s">
        <v>843</v>
      </c>
      <c r="C584" s="201" t="s">
        <v>1741</v>
      </c>
      <c r="D584" s="202">
        <v>42993</v>
      </c>
      <c r="E584" s="203" t="s">
        <v>887</v>
      </c>
      <c r="F584" s="203" t="s">
        <v>1646</v>
      </c>
    </row>
    <row r="585" spans="1:7" x14ac:dyDescent="0.25">
      <c r="A585" s="191" t="s">
        <v>842</v>
      </c>
      <c r="B585" s="192" t="s">
        <v>843</v>
      </c>
      <c r="C585" s="193" t="s">
        <v>1742</v>
      </c>
      <c r="D585" s="194">
        <v>42993</v>
      </c>
      <c r="E585" s="195" t="s">
        <v>887</v>
      </c>
      <c r="F585" s="195" t="s">
        <v>1646</v>
      </c>
    </row>
    <row r="586" spans="1:7" x14ac:dyDescent="0.25">
      <c r="A586" s="191" t="s">
        <v>842</v>
      </c>
      <c r="B586" s="192" t="s">
        <v>843</v>
      </c>
      <c r="C586" s="193" t="s">
        <v>1743</v>
      </c>
      <c r="D586" s="194">
        <v>42944</v>
      </c>
      <c r="E586" s="195" t="s">
        <v>887</v>
      </c>
      <c r="F586" s="195" t="s">
        <v>1391</v>
      </c>
    </row>
    <row r="587" spans="1:7" x14ac:dyDescent="0.25">
      <c r="A587" s="191" t="s">
        <v>842</v>
      </c>
      <c r="B587" s="192" t="s">
        <v>843</v>
      </c>
      <c r="C587" s="201" t="s">
        <v>1744</v>
      </c>
      <c r="D587" s="202">
        <v>42942</v>
      </c>
      <c r="E587" s="203" t="s">
        <v>887</v>
      </c>
      <c r="F587" s="203" t="s">
        <v>1546</v>
      </c>
    </row>
    <row r="588" spans="1:7" x14ac:dyDescent="0.25">
      <c r="A588" s="191" t="s">
        <v>842</v>
      </c>
      <c r="B588" s="192" t="s">
        <v>843</v>
      </c>
      <c r="C588" s="201" t="s">
        <v>1745</v>
      </c>
      <c r="D588" s="202">
        <v>43060</v>
      </c>
      <c r="E588" s="203" t="s">
        <v>887</v>
      </c>
      <c r="F588" s="203" t="s">
        <v>1345</v>
      </c>
    </row>
    <row r="589" spans="1:7" x14ac:dyDescent="0.25">
      <c r="A589" s="191" t="s">
        <v>842</v>
      </c>
      <c r="B589" s="192" t="s">
        <v>843</v>
      </c>
      <c r="C589" s="193" t="s">
        <v>1746</v>
      </c>
      <c r="D589" s="194">
        <v>42942</v>
      </c>
      <c r="E589" s="195" t="s">
        <v>887</v>
      </c>
      <c r="F589" s="195" t="s">
        <v>1747</v>
      </c>
    </row>
    <row r="590" spans="1:7" x14ac:dyDescent="0.25">
      <c r="A590" s="191" t="s">
        <v>842</v>
      </c>
      <c r="B590" s="192" t="s">
        <v>843</v>
      </c>
      <c r="C590" s="196" t="s">
        <v>1748</v>
      </c>
      <c r="D590" s="197">
        <v>42947</v>
      </c>
      <c r="E590" s="198" t="s">
        <v>887</v>
      </c>
      <c r="F590" s="199" t="s">
        <v>1749</v>
      </c>
      <c r="G590" t="str">
        <f>C590</f>
        <v>361/17.2JACBR</v>
      </c>
    </row>
    <row r="591" spans="1:7" x14ac:dyDescent="0.25">
      <c r="A591" s="191" t="s">
        <v>842</v>
      </c>
      <c r="B591" s="192" t="s">
        <v>843</v>
      </c>
      <c r="C591" s="193" t="s">
        <v>1750</v>
      </c>
      <c r="D591" s="194">
        <v>42950</v>
      </c>
      <c r="E591" s="195" t="s">
        <v>887</v>
      </c>
      <c r="F591" s="195" t="s">
        <v>1401</v>
      </c>
    </row>
    <row r="592" spans="1:7" x14ac:dyDescent="0.25">
      <c r="A592" s="191" t="s">
        <v>842</v>
      </c>
      <c r="B592" s="192" t="s">
        <v>843</v>
      </c>
      <c r="C592" s="201" t="s">
        <v>1751</v>
      </c>
      <c r="D592" s="202">
        <v>42949</v>
      </c>
      <c r="E592" s="203" t="s">
        <v>887</v>
      </c>
      <c r="F592" s="203" t="s">
        <v>1605</v>
      </c>
    </row>
    <row r="593" spans="1:7" x14ac:dyDescent="0.25">
      <c r="A593" s="191" t="s">
        <v>842</v>
      </c>
      <c r="B593" s="192" t="s">
        <v>843</v>
      </c>
      <c r="C593" s="193" t="s">
        <v>1752</v>
      </c>
      <c r="D593" s="194">
        <v>42961</v>
      </c>
      <c r="E593" s="195" t="s">
        <v>887</v>
      </c>
      <c r="F593" s="195" t="s">
        <v>1753</v>
      </c>
    </row>
    <row r="594" spans="1:7" x14ac:dyDescent="0.25">
      <c r="A594" s="191" t="s">
        <v>842</v>
      </c>
      <c r="B594" s="192" t="s">
        <v>843</v>
      </c>
      <c r="C594" s="196" t="s">
        <v>1754</v>
      </c>
      <c r="D594" s="197">
        <v>42958</v>
      </c>
      <c r="E594" s="198" t="s">
        <v>887</v>
      </c>
      <c r="F594" s="199" t="s">
        <v>1755</v>
      </c>
      <c r="G594" t="str">
        <f t="shared" ref="G594:G595" si="1">C594</f>
        <v>390/17.6JACBR</v>
      </c>
    </row>
    <row r="595" spans="1:7" x14ac:dyDescent="0.25">
      <c r="A595" s="191" t="s">
        <v>842</v>
      </c>
      <c r="B595" s="192" t="s">
        <v>843</v>
      </c>
      <c r="C595" s="196" t="s">
        <v>1756</v>
      </c>
      <c r="D595" s="194">
        <v>42961</v>
      </c>
      <c r="E595" s="195" t="s">
        <v>887</v>
      </c>
      <c r="F595" s="199" t="s">
        <v>1757</v>
      </c>
      <c r="G595" t="str">
        <f t="shared" si="1"/>
        <v>395/17.7JACBR</v>
      </c>
    </row>
    <row r="596" spans="1:7" x14ac:dyDescent="0.25">
      <c r="A596" s="191" t="s">
        <v>842</v>
      </c>
      <c r="B596" s="192" t="s">
        <v>843</v>
      </c>
      <c r="C596" s="201" t="s">
        <v>1758</v>
      </c>
      <c r="D596" s="202">
        <v>42964</v>
      </c>
      <c r="E596" s="203" t="s">
        <v>887</v>
      </c>
      <c r="F596" s="203" t="s">
        <v>1366</v>
      </c>
    </row>
    <row r="597" spans="1:7" x14ac:dyDescent="0.25">
      <c r="A597" s="191" t="s">
        <v>842</v>
      </c>
      <c r="B597" s="192" t="s">
        <v>843</v>
      </c>
      <c r="C597" s="193" t="s">
        <v>1759</v>
      </c>
      <c r="D597" s="194">
        <v>42964</v>
      </c>
      <c r="E597" s="195" t="s">
        <v>887</v>
      </c>
      <c r="F597" s="195" t="s">
        <v>1644</v>
      </c>
    </row>
    <row r="598" spans="1:7" x14ac:dyDescent="0.25">
      <c r="A598" s="191" t="s">
        <v>842</v>
      </c>
      <c r="B598" s="192" t="s">
        <v>843</v>
      </c>
      <c r="C598" s="201" t="s">
        <v>1760</v>
      </c>
      <c r="D598" s="202">
        <v>43048</v>
      </c>
      <c r="E598" s="203" t="s">
        <v>887</v>
      </c>
      <c r="F598" s="203" t="s">
        <v>1354</v>
      </c>
    </row>
    <row r="599" spans="1:7" x14ac:dyDescent="0.25">
      <c r="A599" s="191" t="s">
        <v>842</v>
      </c>
      <c r="B599" s="192" t="s">
        <v>843</v>
      </c>
      <c r="C599" s="193" t="s">
        <v>1761</v>
      </c>
      <c r="D599" s="194">
        <v>42983</v>
      </c>
      <c r="E599" s="195" t="s">
        <v>887</v>
      </c>
      <c r="F599" s="195" t="s">
        <v>14</v>
      </c>
    </row>
    <row r="600" spans="1:7" x14ac:dyDescent="0.25">
      <c r="A600" s="191" t="s">
        <v>842</v>
      </c>
      <c r="B600" s="192" t="s">
        <v>843</v>
      </c>
      <c r="C600" s="201" t="s">
        <v>1762</v>
      </c>
      <c r="D600" s="202">
        <v>42964</v>
      </c>
      <c r="E600" s="203" t="s">
        <v>887</v>
      </c>
      <c r="F600" s="203" t="s">
        <v>1371</v>
      </c>
    </row>
    <row r="601" spans="1:7" x14ac:dyDescent="0.25">
      <c r="A601" s="191" t="s">
        <v>842</v>
      </c>
      <c r="B601" s="192" t="s">
        <v>843</v>
      </c>
      <c r="C601" s="193" t="s">
        <v>1763</v>
      </c>
      <c r="D601" s="194">
        <v>42969</v>
      </c>
      <c r="E601" s="195" t="s">
        <v>887</v>
      </c>
      <c r="F601" s="195" t="s">
        <v>1764</v>
      </c>
    </row>
    <row r="602" spans="1:7" x14ac:dyDescent="0.25">
      <c r="A602" s="191" t="s">
        <v>842</v>
      </c>
      <c r="B602" s="192" t="s">
        <v>843</v>
      </c>
      <c r="C602" s="201" t="s">
        <v>1765</v>
      </c>
      <c r="D602" s="202">
        <v>42996</v>
      </c>
      <c r="E602" s="203" t="s">
        <v>887</v>
      </c>
      <c r="F602" s="203" t="s">
        <v>1642</v>
      </c>
    </row>
    <row r="603" spans="1:7" x14ac:dyDescent="0.25">
      <c r="A603" s="191" t="s">
        <v>842</v>
      </c>
      <c r="B603" s="192" t="s">
        <v>843</v>
      </c>
      <c r="C603" s="193" t="s">
        <v>1766</v>
      </c>
      <c r="D603" s="194">
        <v>42996</v>
      </c>
      <c r="E603" s="195" t="s">
        <v>887</v>
      </c>
      <c r="F603" s="195" t="s">
        <v>1285</v>
      </c>
    </row>
    <row r="604" spans="1:7" x14ac:dyDescent="0.25">
      <c r="A604" s="191" t="s">
        <v>842</v>
      </c>
      <c r="B604" s="192" t="s">
        <v>843</v>
      </c>
      <c r="C604" s="201" t="s">
        <v>1767</v>
      </c>
      <c r="D604" s="202">
        <v>43056</v>
      </c>
      <c r="E604" s="203" t="s">
        <v>887</v>
      </c>
      <c r="F604" s="203" t="s">
        <v>1768</v>
      </c>
    </row>
    <row r="605" spans="1:7" x14ac:dyDescent="0.25">
      <c r="A605" s="191" t="s">
        <v>842</v>
      </c>
      <c r="B605" s="192" t="s">
        <v>843</v>
      </c>
      <c r="C605" s="193" t="s">
        <v>1769</v>
      </c>
      <c r="D605" s="194">
        <v>42972</v>
      </c>
      <c r="E605" s="195" t="s">
        <v>887</v>
      </c>
      <c r="F605" s="195" t="s">
        <v>1770</v>
      </c>
    </row>
    <row r="606" spans="1:7" x14ac:dyDescent="0.25">
      <c r="A606" s="191" t="s">
        <v>842</v>
      </c>
      <c r="B606" s="192" t="s">
        <v>843</v>
      </c>
      <c r="C606" s="201" t="s">
        <v>1771</v>
      </c>
      <c r="D606" s="202">
        <v>42983</v>
      </c>
      <c r="E606" s="203" t="s">
        <v>887</v>
      </c>
      <c r="F606" s="203" t="s">
        <v>1747</v>
      </c>
    </row>
    <row r="607" spans="1:7" x14ac:dyDescent="0.25">
      <c r="A607" s="191" t="s">
        <v>842</v>
      </c>
      <c r="B607" s="192" t="s">
        <v>843</v>
      </c>
      <c r="C607" s="193" t="s">
        <v>1772</v>
      </c>
      <c r="D607" s="194">
        <v>42996</v>
      </c>
      <c r="E607" s="195" t="s">
        <v>887</v>
      </c>
      <c r="F607" s="195" t="s">
        <v>1405</v>
      </c>
    </row>
    <row r="608" spans="1:7" x14ac:dyDescent="0.25">
      <c r="A608" s="191" t="s">
        <v>842</v>
      </c>
      <c r="B608" s="192" t="s">
        <v>843</v>
      </c>
      <c r="C608" s="201" t="s">
        <v>1773</v>
      </c>
      <c r="D608" s="202">
        <v>42983</v>
      </c>
      <c r="E608" s="203" t="s">
        <v>887</v>
      </c>
      <c r="F608" s="203" t="s">
        <v>1774</v>
      </c>
    </row>
    <row r="609" spans="1:6" x14ac:dyDescent="0.25">
      <c r="A609" s="191" t="s">
        <v>842</v>
      </c>
      <c r="B609" s="192" t="s">
        <v>843</v>
      </c>
      <c r="C609" s="193" t="s">
        <v>1775</v>
      </c>
      <c r="D609" s="194">
        <v>42983</v>
      </c>
      <c r="E609" s="195" t="s">
        <v>887</v>
      </c>
      <c r="F609" s="195" t="s">
        <v>1776</v>
      </c>
    </row>
    <row r="610" spans="1:6" x14ac:dyDescent="0.25">
      <c r="A610" s="191" t="s">
        <v>842</v>
      </c>
      <c r="B610" s="192" t="s">
        <v>843</v>
      </c>
      <c r="C610" s="201" t="s">
        <v>1777</v>
      </c>
      <c r="D610" s="202">
        <v>43060</v>
      </c>
      <c r="E610" s="203" t="s">
        <v>887</v>
      </c>
      <c r="F610" s="203" t="s">
        <v>1391</v>
      </c>
    </row>
    <row r="611" spans="1:6" x14ac:dyDescent="0.25">
      <c r="A611" s="191" t="s">
        <v>842</v>
      </c>
      <c r="B611" s="192" t="s">
        <v>843</v>
      </c>
      <c r="C611" s="193" t="s">
        <v>1778</v>
      </c>
      <c r="D611" s="194">
        <v>42983</v>
      </c>
      <c r="E611" s="195" t="s">
        <v>887</v>
      </c>
      <c r="F611" s="195" t="s">
        <v>1527</v>
      </c>
    </row>
    <row r="612" spans="1:6" x14ac:dyDescent="0.25">
      <c r="A612" s="191" t="s">
        <v>842</v>
      </c>
      <c r="B612" s="192" t="s">
        <v>843</v>
      </c>
      <c r="C612" s="201" t="s">
        <v>1779</v>
      </c>
      <c r="D612" s="202">
        <v>42991</v>
      </c>
      <c r="E612" s="203" t="s">
        <v>887</v>
      </c>
      <c r="F612" s="203" t="s">
        <v>1780</v>
      </c>
    </row>
    <row r="613" spans="1:6" x14ac:dyDescent="0.25">
      <c r="A613" s="191" t="s">
        <v>842</v>
      </c>
      <c r="B613" s="192" t="s">
        <v>843</v>
      </c>
      <c r="C613" s="193" t="s">
        <v>1781</v>
      </c>
      <c r="D613" s="194">
        <v>43026</v>
      </c>
      <c r="E613" s="195" t="s">
        <v>887</v>
      </c>
      <c r="F613" s="195" t="s">
        <v>1409</v>
      </c>
    </row>
    <row r="614" spans="1:6" x14ac:dyDescent="0.25">
      <c r="A614" s="191" t="s">
        <v>842</v>
      </c>
      <c r="B614" s="192" t="s">
        <v>843</v>
      </c>
      <c r="C614" s="201" t="s">
        <v>1782</v>
      </c>
      <c r="D614" s="202">
        <v>43038</v>
      </c>
      <c r="E614" s="203" t="s">
        <v>887</v>
      </c>
      <c r="F614" s="203" t="s">
        <v>1783</v>
      </c>
    </row>
    <row r="615" spans="1:6" x14ac:dyDescent="0.25">
      <c r="A615" s="191" t="s">
        <v>842</v>
      </c>
      <c r="B615" s="192" t="s">
        <v>843</v>
      </c>
      <c r="C615" s="193" t="s">
        <v>1784</v>
      </c>
      <c r="D615" s="194">
        <v>43048</v>
      </c>
      <c r="E615" s="195" t="s">
        <v>887</v>
      </c>
      <c r="F615" s="195" t="s">
        <v>1462</v>
      </c>
    </row>
    <row r="616" spans="1:6" x14ac:dyDescent="0.25">
      <c r="A616" s="191" t="s">
        <v>842</v>
      </c>
      <c r="B616" s="192" t="s">
        <v>843</v>
      </c>
      <c r="C616" s="201" t="s">
        <v>1785</v>
      </c>
      <c r="D616" s="202">
        <v>43052</v>
      </c>
      <c r="E616" s="203" t="s">
        <v>887</v>
      </c>
      <c r="F616" s="203" t="s">
        <v>1707</v>
      </c>
    </row>
    <row r="617" spans="1:6" x14ac:dyDescent="0.25">
      <c r="A617" s="191" t="s">
        <v>842</v>
      </c>
      <c r="B617" s="192" t="s">
        <v>843</v>
      </c>
      <c r="C617" s="193" t="s">
        <v>1786</v>
      </c>
      <c r="D617" s="194">
        <v>43066</v>
      </c>
      <c r="E617" s="195" t="s">
        <v>887</v>
      </c>
      <c r="F617" s="195" t="s">
        <v>1457</v>
      </c>
    </row>
    <row r="618" spans="1:6" x14ac:dyDescent="0.25">
      <c r="A618" s="191" t="s">
        <v>842</v>
      </c>
      <c r="B618" s="192" t="s">
        <v>843</v>
      </c>
      <c r="C618" s="201" t="s">
        <v>1787</v>
      </c>
      <c r="D618" s="202">
        <v>43062</v>
      </c>
      <c r="E618" s="203" t="s">
        <v>887</v>
      </c>
      <c r="F618" s="203" t="s">
        <v>14</v>
      </c>
    </row>
    <row r="619" spans="1:6" x14ac:dyDescent="0.25">
      <c r="A619" s="191" t="s">
        <v>842</v>
      </c>
      <c r="B619" s="192" t="s">
        <v>843</v>
      </c>
      <c r="C619" s="201" t="s">
        <v>1788</v>
      </c>
      <c r="D619" s="202">
        <v>43060</v>
      </c>
      <c r="E619" s="203" t="s">
        <v>887</v>
      </c>
      <c r="F619" s="203" t="s">
        <v>1789</v>
      </c>
    </row>
    <row r="620" spans="1:6" x14ac:dyDescent="0.25">
      <c r="A620" s="191" t="s">
        <v>842</v>
      </c>
      <c r="B620" s="192" t="s">
        <v>843</v>
      </c>
      <c r="C620" s="193" t="s">
        <v>1790</v>
      </c>
      <c r="D620" s="194">
        <v>43111</v>
      </c>
      <c r="E620" s="195" t="s">
        <v>887</v>
      </c>
      <c r="F620" s="195" t="s">
        <v>1791</v>
      </c>
    </row>
    <row r="621" spans="1:6" x14ac:dyDescent="0.25">
      <c r="A621" s="191" t="s">
        <v>842</v>
      </c>
      <c r="B621" s="192" t="s">
        <v>843</v>
      </c>
      <c r="C621" s="201" t="s">
        <v>1792</v>
      </c>
      <c r="D621" s="202">
        <v>43052</v>
      </c>
      <c r="E621" s="203" t="s">
        <v>887</v>
      </c>
      <c r="F621" s="203" t="s">
        <v>14</v>
      </c>
    </row>
    <row r="622" spans="1:6" x14ac:dyDescent="0.25">
      <c r="A622" s="191" t="s">
        <v>842</v>
      </c>
      <c r="B622" s="192" t="s">
        <v>843</v>
      </c>
      <c r="C622" s="193" t="s">
        <v>1793</v>
      </c>
      <c r="D622" s="194">
        <v>43042</v>
      </c>
      <c r="E622" s="195" t="s">
        <v>887</v>
      </c>
      <c r="F622" s="195" t="s">
        <v>1794</v>
      </c>
    </row>
    <row r="623" spans="1:6" x14ac:dyDescent="0.25">
      <c r="A623" s="191" t="s">
        <v>842</v>
      </c>
      <c r="B623" s="192" t="s">
        <v>843</v>
      </c>
      <c r="C623" s="201" t="s">
        <v>1795</v>
      </c>
      <c r="D623" s="202">
        <v>43003</v>
      </c>
      <c r="E623" s="203" t="s">
        <v>887</v>
      </c>
      <c r="F623" s="203" t="s">
        <v>1405</v>
      </c>
    </row>
    <row r="624" spans="1:6" x14ac:dyDescent="0.25">
      <c r="A624" s="191" t="s">
        <v>842</v>
      </c>
      <c r="B624" s="192" t="s">
        <v>843</v>
      </c>
      <c r="C624" s="193" t="s">
        <v>1796</v>
      </c>
      <c r="D624" s="194">
        <v>43028</v>
      </c>
      <c r="E624" s="195" t="s">
        <v>887</v>
      </c>
      <c r="F624" s="195" t="s">
        <v>1797</v>
      </c>
    </row>
    <row r="625" spans="1:6" x14ac:dyDescent="0.25">
      <c r="A625" s="191" t="s">
        <v>842</v>
      </c>
      <c r="B625" s="192" t="s">
        <v>843</v>
      </c>
      <c r="C625" s="201" t="s">
        <v>1798</v>
      </c>
      <c r="D625" s="202">
        <v>43042</v>
      </c>
      <c r="E625" s="203" t="s">
        <v>887</v>
      </c>
      <c r="F625" s="203" t="s">
        <v>1799</v>
      </c>
    </row>
    <row r="626" spans="1:6" x14ac:dyDescent="0.25">
      <c r="A626" s="191" t="s">
        <v>842</v>
      </c>
      <c r="B626" s="192" t="s">
        <v>843</v>
      </c>
      <c r="C626" s="193" t="s">
        <v>1800</v>
      </c>
      <c r="D626" s="194">
        <v>43041</v>
      </c>
      <c r="E626" s="195" t="s">
        <v>887</v>
      </c>
      <c r="F626" s="195" t="s">
        <v>1409</v>
      </c>
    </row>
    <row r="627" spans="1:6" x14ac:dyDescent="0.25">
      <c r="A627" s="191" t="s">
        <v>842</v>
      </c>
      <c r="B627" s="192" t="s">
        <v>843</v>
      </c>
      <c r="C627" s="201" t="s">
        <v>1801</v>
      </c>
      <c r="D627" s="202">
        <v>43041</v>
      </c>
      <c r="E627" s="203" t="s">
        <v>887</v>
      </c>
      <c r="F627" s="203" t="s">
        <v>1354</v>
      </c>
    </row>
    <row r="628" spans="1:6" x14ac:dyDescent="0.25">
      <c r="A628" s="191" t="s">
        <v>842</v>
      </c>
      <c r="B628" s="192" t="s">
        <v>843</v>
      </c>
      <c r="C628" s="193" t="s">
        <v>1802</v>
      </c>
      <c r="D628" s="194">
        <v>42893</v>
      </c>
      <c r="E628" s="195" t="s">
        <v>887</v>
      </c>
      <c r="F628" s="195" t="s">
        <v>14</v>
      </c>
    </row>
    <row r="629" spans="1:6" x14ac:dyDescent="0.25">
      <c r="A629" s="191" t="s">
        <v>842</v>
      </c>
      <c r="B629" s="192" t="s">
        <v>843</v>
      </c>
      <c r="C629" s="201" t="s">
        <v>1803</v>
      </c>
      <c r="D629" s="202">
        <v>42893</v>
      </c>
      <c r="E629" s="203" t="s">
        <v>887</v>
      </c>
      <c r="F629" s="203" t="s">
        <v>1804</v>
      </c>
    </row>
    <row r="630" spans="1:6" x14ac:dyDescent="0.25">
      <c r="A630" s="191" t="s">
        <v>842</v>
      </c>
      <c r="B630" s="192" t="s">
        <v>843</v>
      </c>
      <c r="C630" s="193" t="s">
        <v>1805</v>
      </c>
      <c r="D630" s="194">
        <v>42898</v>
      </c>
      <c r="E630" s="195" t="s">
        <v>887</v>
      </c>
      <c r="F630" s="195" t="s">
        <v>14</v>
      </c>
    </row>
    <row r="631" spans="1:6" x14ac:dyDescent="0.25">
      <c r="A631" s="191" t="s">
        <v>842</v>
      </c>
      <c r="B631" s="192" t="s">
        <v>843</v>
      </c>
      <c r="C631" s="201" t="s">
        <v>1806</v>
      </c>
      <c r="D631" s="202">
        <v>42898</v>
      </c>
      <c r="E631" s="203" t="s">
        <v>887</v>
      </c>
      <c r="F631" s="203" t="s">
        <v>1807</v>
      </c>
    </row>
    <row r="632" spans="1:6" x14ac:dyDescent="0.25">
      <c r="A632" s="191" t="s">
        <v>842</v>
      </c>
      <c r="B632" s="192" t="s">
        <v>843</v>
      </c>
      <c r="C632" s="193" t="s">
        <v>1808</v>
      </c>
      <c r="D632" s="194">
        <v>42902</v>
      </c>
      <c r="E632" s="195" t="s">
        <v>887</v>
      </c>
      <c r="F632" s="195" t="s">
        <v>1809</v>
      </c>
    </row>
    <row r="633" spans="1:6" x14ac:dyDescent="0.25">
      <c r="A633" s="191" t="s">
        <v>842</v>
      </c>
      <c r="B633" s="192" t="s">
        <v>843</v>
      </c>
      <c r="C633" s="201" t="s">
        <v>1810</v>
      </c>
      <c r="D633" s="202">
        <v>42902</v>
      </c>
      <c r="E633" s="203" t="s">
        <v>887</v>
      </c>
      <c r="F633" s="203" t="s">
        <v>14</v>
      </c>
    </row>
    <row r="634" spans="1:6" x14ac:dyDescent="0.25">
      <c r="A634" s="191" t="s">
        <v>842</v>
      </c>
      <c r="B634" s="192" t="s">
        <v>843</v>
      </c>
      <c r="C634" s="193" t="s">
        <v>1811</v>
      </c>
      <c r="D634" s="194">
        <v>42905</v>
      </c>
      <c r="E634" s="195" t="s">
        <v>887</v>
      </c>
      <c r="F634" s="195" t="s">
        <v>1812</v>
      </c>
    </row>
    <row r="635" spans="1:6" x14ac:dyDescent="0.25">
      <c r="A635" s="191" t="s">
        <v>842</v>
      </c>
      <c r="B635" s="192" t="s">
        <v>843</v>
      </c>
      <c r="C635" s="201" t="s">
        <v>1813</v>
      </c>
      <c r="D635" s="202">
        <v>42908</v>
      </c>
      <c r="E635" s="203" t="s">
        <v>887</v>
      </c>
      <c r="F635" s="203" t="s">
        <v>14</v>
      </c>
    </row>
    <row r="636" spans="1:6" x14ac:dyDescent="0.25">
      <c r="A636" s="191" t="s">
        <v>842</v>
      </c>
      <c r="B636" s="192" t="s">
        <v>843</v>
      </c>
      <c r="C636" s="193" t="s">
        <v>1814</v>
      </c>
      <c r="D636" s="194">
        <v>42954</v>
      </c>
      <c r="E636" s="195" t="s">
        <v>887</v>
      </c>
      <c r="F636" s="195" t="s">
        <v>1363</v>
      </c>
    </row>
    <row r="637" spans="1:6" x14ac:dyDescent="0.25">
      <c r="A637" s="191" t="s">
        <v>842</v>
      </c>
      <c r="B637" s="192" t="s">
        <v>843</v>
      </c>
      <c r="C637" s="201" t="s">
        <v>1815</v>
      </c>
      <c r="D637" s="202">
        <v>43042</v>
      </c>
      <c r="E637" s="203" t="s">
        <v>887</v>
      </c>
      <c r="F637" s="203" t="s">
        <v>1816</v>
      </c>
    </row>
    <row r="638" spans="1:6" x14ac:dyDescent="0.25">
      <c r="A638" s="191" t="s">
        <v>842</v>
      </c>
      <c r="B638" s="192" t="s">
        <v>843</v>
      </c>
      <c r="C638" s="193" t="s">
        <v>1817</v>
      </c>
      <c r="D638" s="194">
        <v>42982</v>
      </c>
      <c r="E638" s="195" t="s">
        <v>887</v>
      </c>
      <c r="F638" s="195" t="s">
        <v>14</v>
      </c>
    </row>
    <row r="639" spans="1:6" x14ac:dyDescent="0.25">
      <c r="A639" s="191" t="s">
        <v>842</v>
      </c>
      <c r="B639" s="192" t="s">
        <v>843</v>
      </c>
      <c r="C639" s="201" t="s">
        <v>1818</v>
      </c>
      <c r="D639" s="202">
        <v>42893</v>
      </c>
      <c r="E639" s="203" t="s">
        <v>887</v>
      </c>
      <c r="F639" s="203" t="s">
        <v>1819</v>
      </c>
    </row>
    <row r="640" spans="1:6" x14ac:dyDescent="0.25">
      <c r="A640" s="191" t="s">
        <v>842</v>
      </c>
      <c r="B640" s="192" t="s">
        <v>843</v>
      </c>
      <c r="C640" s="193" t="s">
        <v>1820</v>
      </c>
      <c r="D640" s="194">
        <v>42944</v>
      </c>
      <c r="E640" s="195" t="s">
        <v>887</v>
      </c>
      <c r="F640" s="195" t="s">
        <v>1013</v>
      </c>
    </row>
    <row r="641" spans="1:6" x14ac:dyDescent="0.25">
      <c r="A641" s="191" t="s">
        <v>842</v>
      </c>
      <c r="B641" s="192" t="s">
        <v>843</v>
      </c>
      <c r="C641" s="201" t="s">
        <v>1821</v>
      </c>
      <c r="D641" s="202">
        <v>42993</v>
      </c>
      <c r="E641" s="203" t="s">
        <v>887</v>
      </c>
      <c r="F641" s="203" t="s">
        <v>1822</v>
      </c>
    </row>
    <row r="642" spans="1:6" x14ac:dyDescent="0.25">
      <c r="A642" s="191" t="s">
        <v>842</v>
      </c>
      <c r="B642" s="192" t="s">
        <v>843</v>
      </c>
      <c r="C642" s="193" t="s">
        <v>1823</v>
      </c>
      <c r="D642" s="194">
        <v>42993</v>
      </c>
      <c r="E642" s="195" t="s">
        <v>887</v>
      </c>
      <c r="F642" s="195" t="s">
        <v>1824</v>
      </c>
    </row>
    <row r="643" spans="1:6" x14ac:dyDescent="0.25">
      <c r="A643" s="191" t="s">
        <v>842</v>
      </c>
      <c r="B643" s="192" t="s">
        <v>843</v>
      </c>
      <c r="C643" s="201" t="s">
        <v>1825</v>
      </c>
      <c r="D643" s="202">
        <v>43053</v>
      </c>
      <c r="E643" s="203" t="s">
        <v>887</v>
      </c>
      <c r="F643" s="203" t="s">
        <v>14</v>
      </c>
    </row>
    <row r="644" spans="1:6" x14ac:dyDescent="0.25">
      <c r="A644" s="191" t="s">
        <v>842</v>
      </c>
      <c r="B644" s="192" t="s">
        <v>843</v>
      </c>
      <c r="C644" s="193" t="s">
        <v>1826</v>
      </c>
      <c r="D644" s="194">
        <v>43063</v>
      </c>
      <c r="E644" s="195" t="s">
        <v>887</v>
      </c>
      <c r="F644" s="195" t="s">
        <v>14</v>
      </c>
    </row>
    <row r="645" spans="1:6" x14ac:dyDescent="0.25">
      <c r="A645" s="191" t="s">
        <v>842</v>
      </c>
      <c r="B645" s="192" t="s">
        <v>843</v>
      </c>
      <c r="C645" s="201" t="s">
        <v>1827</v>
      </c>
      <c r="D645" s="202">
        <v>43119</v>
      </c>
      <c r="E645" s="203" t="s">
        <v>887</v>
      </c>
      <c r="F645" s="203" t="s">
        <v>1828</v>
      </c>
    </row>
    <row r="646" spans="1:6" x14ac:dyDescent="0.25">
      <c r="A646" s="191" t="s">
        <v>842</v>
      </c>
      <c r="B646" s="192" t="s">
        <v>843</v>
      </c>
      <c r="C646" s="193" t="s">
        <v>1829</v>
      </c>
      <c r="D646" s="194">
        <v>43140</v>
      </c>
      <c r="E646" s="195" t="s">
        <v>887</v>
      </c>
      <c r="F646" s="195" t="s">
        <v>1830</v>
      </c>
    </row>
    <row r="647" spans="1:6" x14ac:dyDescent="0.25">
      <c r="A647" s="191" t="s">
        <v>842</v>
      </c>
      <c r="B647" s="192" t="s">
        <v>843</v>
      </c>
      <c r="C647" s="201" t="s">
        <v>1831</v>
      </c>
      <c r="D647" s="202">
        <v>43167</v>
      </c>
      <c r="E647" s="203" t="s">
        <v>887</v>
      </c>
      <c r="F647" s="203" t="s">
        <v>1832</v>
      </c>
    </row>
    <row r="648" spans="1:6" x14ac:dyDescent="0.25">
      <c r="A648" s="191" t="s">
        <v>842</v>
      </c>
      <c r="B648" s="192" t="s">
        <v>843</v>
      </c>
      <c r="C648" s="193" t="s">
        <v>1833</v>
      </c>
      <c r="D648" s="194">
        <v>43167</v>
      </c>
      <c r="E648" s="195" t="s">
        <v>887</v>
      </c>
      <c r="F648" s="195" t="s">
        <v>1834</v>
      </c>
    </row>
    <row r="649" spans="1:6" x14ac:dyDescent="0.25">
      <c r="A649" s="191" t="s">
        <v>842</v>
      </c>
      <c r="B649" s="192" t="s">
        <v>843</v>
      </c>
      <c r="C649" s="201" t="s">
        <v>1835</v>
      </c>
      <c r="D649" s="202">
        <v>43168</v>
      </c>
      <c r="E649" s="203" t="s">
        <v>887</v>
      </c>
      <c r="F649" s="203" t="s">
        <v>1836</v>
      </c>
    </row>
    <row r="650" spans="1:6" x14ac:dyDescent="0.25">
      <c r="A650" s="191" t="s">
        <v>842</v>
      </c>
      <c r="B650" s="192" t="s">
        <v>843</v>
      </c>
      <c r="C650" s="193" t="s">
        <v>1837</v>
      </c>
      <c r="D650" s="194">
        <v>43242</v>
      </c>
      <c r="E650" s="195" t="s">
        <v>887</v>
      </c>
      <c r="F650" s="195" t="s">
        <v>1764</v>
      </c>
    </row>
    <row r="651" spans="1:6" x14ac:dyDescent="0.25">
      <c r="A651" s="191" t="s">
        <v>842</v>
      </c>
      <c r="B651" s="192" t="s">
        <v>843</v>
      </c>
      <c r="C651" s="201" t="s">
        <v>1838</v>
      </c>
      <c r="D651" s="202">
        <v>43167</v>
      </c>
      <c r="E651" s="203" t="s">
        <v>887</v>
      </c>
      <c r="F651" s="203" t="s">
        <v>1830</v>
      </c>
    </row>
    <row r="652" spans="1:6" x14ac:dyDescent="0.25">
      <c r="A652" s="191" t="s">
        <v>842</v>
      </c>
      <c r="B652" s="192" t="s">
        <v>843</v>
      </c>
      <c r="C652" s="193" t="s">
        <v>1839</v>
      </c>
      <c r="D652" s="194">
        <v>43167</v>
      </c>
      <c r="E652" s="195" t="s">
        <v>887</v>
      </c>
      <c r="F652" s="195" t="s">
        <v>1840</v>
      </c>
    </row>
    <row r="653" spans="1:6" x14ac:dyDescent="0.25">
      <c r="A653" s="191" t="s">
        <v>842</v>
      </c>
      <c r="B653" s="192" t="s">
        <v>843</v>
      </c>
      <c r="C653" s="201" t="s">
        <v>1841</v>
      </c>
      <c r="D653" s="202">
        <v>43235</v>
      </c>
      <c r="E653" s="203" t="s">
        <v>887</v>
      </c>
      <c r="F653" s="203" t="s">
        <v>1842</v>
      </c>
    </row>
    <row r="654" spans="1:6" x14ac:dyDescent="0.25">
      <c r="A654" s="191" t="s">
        <v>842</v>
      </c>
      <c r="B654" s="192" t="s">
        <v>843</v>
      </c>
      <c r="C654" s="201" t="s">
        <v>1843</v>
      </c>
      <c r="D654" s="202">
        <v>43279</v>
      </c>
      <c r="E654" s="203" t="s">
        <v>887</v>
      </c>
      <c r="F654" s="203" t="s">
        <v>1844</v>
      </c>
    </row>
    <row r="655" spans="1:6" x14ac:dyDescent="0.25">
      <c r="A655" s="191" t="s">
        <v>842</v>
      </c>
      <c r="B655" s="192" t="s">
        <v>843</v>
      </c>
      <c r="C655" s="193" t="s">
        <v>1845</v>
      </c>
      <c r="D655" s="194">
        <v>43242</v>
      </c>
      <c r="E655" s="195" t="s">
        <v>887</v>
      </c>
      <c r="F655" s="195" t="s">
        <v>1846</v>
      </c>
    </row>
    <row r="656" spans="1:6" x14ac:dyDescent="0.25">
      <c r="A656" s="191" t="s">
        <v>842</v>
      </c>
      <c r="B656" s="192" t="s">
        <v>843</v>
      </c>
      <c r="C656" s="193" t="s">
        <v>1847</v>
      </c>
      <c r="D656" s="194">
        <v>43294</v>
      </c>
      <c r="E656" s="195" t="s">
        <v>887</v>
      </c>
      <c r="F656" s="195" t="s">
        <v>1848</v>
      </c>
    </row>
    <row r="657" spans="1:6" x14ac:dyDescent="0.25">
      <c r="A657" s="191" t="s">
        <v>842</v>
      </c>
      <c r="B657" s="192" t="s">
        <v>843</v>
      </c>
      <c r="C657" s="201" t="s">
        <v>1849</v>
      </c>
      <c r="D657" s="202">
        <v>43242</v>
      </c>
      <c r="E657" s="203" t="s">
        <v>887</v>
      </c>
      <c r="F657" s="203" t="s">
        <v>1850</v>
      </c>
    </row>
    <row r="658" spans="1:6" x14ac:dyDescent="0.25">
      <c r="A658" s="191" t="s">
        <v>842</v>
      </c>
      <c r="B658" s="192" t="s">
        <v>843</v>
      </c>
      <c r="C658" s="193" t="s">
        <v>1851</v>
      </c>
      <c r="D658" s="194">
        <v>43243</v>
      </c>
      <c r="E658" s="195" t="s">
        <v>887</v>
      </c>
      <c r="F658" s="195" t="s">
        <v>1846</v>
      </c>
    </row>
    <row r="659" spans="1:6" x14ac:dyDescent="0.25">
      <c r="A659" s="191" t="s">
        <v>842</v>
      </c>
      <c r="B659" s="192" t="s">
        <v>843</v>
      </c>
      <c r="C659" s="201" t="s">
        <v>1852</v>
      </c>
      <c r="D659" s="202">
        <v>43256</v>
      </c>
      <c r="E659" s="203" t="s">
        <v>887</v>
      </c>
      <c r="F659" s="203" t="s">
        <v>1853</v>
      </c>
    </row>
    <row r="660" spans="1:6" x14ac:dyDescent="0.25">
      <c r="A660" s="191" t="s">
        <v>842</v>
      </c>
      <c r="B660" s="192" t="s">
        <v>843</v>
      </c>
      <c r="C660" s="201" t="s">
        <v>1854</v>
      </c>
      <c r="D660" s="202">
        <v>43322</v>
      </c>
      <c r="E660" s="203" t="s">
        <v>887</v>
      </c>
      <c r="F660" s="203" t="s">
        <v>1855</v>
      </c>
    </row>
    <row r="661" spans="1:6" x14ac:dyDescent="0.25">
      <c r="A661" s="191" t="s">
        <v>842</v>
      </c>
      <c r="B661" s="192" t="s">
        <v>843</v>
      </c>
      <c r="C661" s="193" t="s">
        <v>1856</v>
      </c>
      <c r="D661" s="194">
        <v>43334</v>
      </c>
      <c r="E661" s="195" t="s">
        <v>887</v>
      </c>
      <c r="F661" s="195" t="s">
        <v>14</v>
      </c>
    </row>
    <row r="662" spans="1:6" x14ac:dyDescent="0.25">
      <c r="A662" s="191" t="s">
        <v>842</v>
      </c>
      <c r="B662" s="192" t="s">
        <v>843</v>
      </c>
      <c r="C662" s="201" t="s">
        <v>1857</v>
      </c>
      <c r="D662" s="202">
        <v>43277</v>
      </c>
      <c r="E662" s="203" t="s">
        <v>887</v>
      </c>
      <c r="F662" s="203" t="s">
        <v>1858</v>
      </c>
    </row>
    <row r="663" spans="1:6" x14ac:dyDescent="0.25">
      <c r="A663" s="191" t="s">
        <v>842</v>
      </c>
      <c r="B663" s="192" t="s">
        <v>843</v>
      </c>
      <c r="C663" s="193" t="s">
        <v>1859</v>
      </c>
      <c r="D663" s="194">
        <v>43320</v>
      </c>
      <c r="E663" s="195" t="s">
        <v>887</v>
      </c>
      <c r="F663" s="195" t="s">
        <v>1860</v>
      </c>
    </row>
    <row r="664" spans="1:6" x14ac:dyDescent="0.25">
      <c r="A664" s="191" t="s">
        <v>842</v>
      </c>
      <c r="B664" s="192" t="s">
        <v>843</v>
      </c>
      <c r="C664" s="201" t="s">
        <v>1861</v>
      </c>
      <c r="D664" s="202">
        <v>43167</v>
      </c>
      <c r="E664" s="203" t="s">
        <v>887</v>
      </c>
      <c r="F664" s="203" t="s">
        <v>1862</v>
      </c>
    </row>
    <row r="665" spans="1:6" x14ac:dyDescent="0.25">
      <c r="A665" s="191" t="s">
        <v>842</v>
      </c>
      <c r="B665" s="192" t="s">
        <v>843</v>
      </c>
      <c r="C665" s="193" t="s">
        <v>1863</v>
      </c>
      <c r="D665" s="194">
        <v>43364</v>
      </c>
      <c r="E665" s="195" t="s">
        <v>887</v>
      </c>
      <c r="F665" s="195" t="s">
        <v>1864</v>
      </c>
    </row>
    <row r="666" spans="1:6" x14ac:dyDescent="0.25">
      <c r="A666" s="191" t="s">
        <v>842</v>
      </c>
      <c r="B666" s="192" t="s">
        <v>843</v>
      </c>
      <c r="C666" s="201" t="s">
        <v>1865</v>
      </c>
      <c r="D666" s="202">
        <v>43361</v>
      </c>
      <c r="E666" s="203" t="s">
        <v>887</v>
      </c>
      <c r="F666" s="203" t="s">
        <v>1866</v>
      </c>
    </row>
    <row r="667" spans="1:6" x14ac:dyDescent="0.25">
      <c r="A667" s="191" t="s">
        <v>842</v>
      </c>
      <c r="B667" s="192" t="s">
        <v>843</v>
      </c>
      <c r="C667" s="201" t="s">
        <v>1867</v>
      </c>
      <c r="D667" s="202">
        <v>43350</v>
      </c>
      <c r="E667" s="203" t="s">
        <v>887</v>
      </c>
      <c r="F667" s="203" t="s">
        <v>1868</v>
      </c>
    </row>
    <row r="668" spans="1:6" x14ac:dyDescent="0.25">
      <c r="A668" s="191" t="s">
        <v>842</v>
      </c>
      <c r="B668" s="192" t="s">
        <v>843</v>
      </c>
      <c r="C668" s="193" t="s">
        <v>1869</v>
      </c>
      <c r="D668" s="194">
        <v>43347</v>
      </c>
      <c r="E668" s="195" t="s">
        <v>887</v>
      </c>
      <c r="F668" s="195" t="s">
        <v>1797</v>
      </c>
    </row>
    <row r="669" spans="1:6" x14ac:dyDescent="0.25">
      <c r="A669" s="191" t="s">
        <v>842</v>
      </c>
      <c r="B669" s="192" t="s">
        <v>843</v>
      </c>
      <c r="C669" s="193" t="s">
        <v>1870</v>
      </c>
      <c r="D669" s="194">
        <v>43350</v>
      </c>
      <c r="E669" s="195" t="s">
        <v>887</v>
      </c>
      <c r="F669" s="195" t="s">
        <v>1866</v>
      </c>
    </row>
    <row r="670" spans="1:6" x14ac:dyDescent="0.25">
      <c r="A670" s="191" t="s">
        <v>842</v>
      </c>
      <c r="B670" s="192" t="s">
        <v>843</v>
      </c>
      <c r="C670" s="193" t="s">
        <v>1871</v>
      </c>
      <c r="D670" s="194">
        <v>43418</v>
      </c>
      <c r="E670" s="195" t="s">
        <v>887</v>
      </c>
      <c r="F670" s="195" t="s">
        <v>1872</v>
      </c>
    </row>
    <row r="671" spans="1:6" x14ac:dyDescent="0.25">
      <c r="A671" s="191" t="s">
        <v>842</v>
      </c>
      <c r="B671" s="192" t="s">
        <v>843</v>
      </c>
      <c r="C671" s="201" t="s">
        <v>1873</v>
      </c>
      <c r="D671" s="202">
        <v>43339</v>
      </c>
      <c r="E671" s="203" t="s">
        <v>887</v>
      </c>
      <c r="F671" s="203" t="s">
        <v>1874</v>
      </c>
    </row>
    <row r="672" spans="1:6" x14ac:dyDescent="0.25">
      <c r="A672" s="191" t="s">
        <v>842</v>
      </c>
      <c r="B672" s="192" t="s">
        <v>843</v>
      </c>
      <c r="C672" s="201" t="s">
        <v>1875</v>
      </c>
      <c r="D672" s="202">
        <v>43174</v>
      </c>
      <c r="E672" s="203" t="s">
        <v>887</v>
      </c>
      <c r="F672" s="203" t="s">
        <v>1876</v>
      </c>
    </row>
    <row r="673" spans="1:6" x14ac:dyDescent="0.25">
      <c r="A673" s="191" t="s">
        <v>842</v>
      </c>
      <c r="B673" s="192" t="s">
        <v>843</v>
      </c>
      <c r="C673" s="193" t="s">
        <v>1877</v>
      </c>
      <c r="D673" s="194">
        <v>43377</v>
      </c>
      <c r="E673" s="195" t="s">
        <v>887</v>
      </c>
      <c r="F673" s="195" t="s">
        <v>1878</v>
      </c>
    </row>
    <row r="674" spans="1:6" x14ac:dyDescent="0.25">
      <c r="A674" s="191" t="s">
        <v>842</v>
      </c>
      <c r="B674" s="192" t="s">
        <v>843</v>
      </c>
      <c r="C674" s="193" t="s">
        <v>1879</v>
      </c>
      <c r="D674" s="194">
        <v>43409</v>
      </c>
      <c r="E674" s="195" t="s">
        <v>887</v>
      </c>
      <c r="F674" s="195" t="s">
        <v>1880</v>
      </c>
    </row>
    <row r="675" spans="1:6" x14ac:dyDescent="0.25">
      <c r="A675" s="191" t="s">
        <v>842</v>
      </c>
      <c r="B675" s="192" t="s">
        <v>843</v>
      </c>
      <c r="C675" s="201" t="s">
        <v>1881</v>
      </c>
      <c r="D675" s="202">
        <v>43385</v>
      </c>
      <c r="E675" s="203" t="s">
        <v>887</v>
      </c>
      <c r="F675" s="203" t="s">
        <v>1853</v>
      </c>
    </row>
    <row r="676" spans="1:6" x14ac:dyDescent="0.25">
      <c r="A676" s="191" t="s">
        <v>842</v>
      </c>
      <c r="B676" s="192" t="s">
        <v>843</v>
      </c>
      <c r="C676" s="193" t="s">
        <v>1882</v>
      </c>
      <c r="D676" s="194">
        <v>43384</v>
      </c>
      <c r="E676" s="195" t="s">
        <v>887</v>
      </c>
      <c r="F676" s="195" t="s">
        <v>14</v>
      </c>
    </row>
    <row r="677" spans="1:6" x14ac:dyDescent="0.25">
      <c r="A677" s="191" t="s">
        <v>842</v>
      </c>
      <c r="B677" s="192" t="s">
        <v>843</v>
      </c>
      <c r="C677" s="201" t="s">
        <v>1883</v>
      </c>
      <c r="D677" s="202">
        <v>43390</v>
      </c>
      <c r="E677" s="203" t="s">
        <v>887</v>
      </c>
      <c r="F677" s="203" t="s">
        <v>1797</v>
      </c>
    </row>
    <row r="678" spans="1:6" x14ac:dyDescent="0.25">
      <c r="A678" s="191" t="s">
        <v>842</v>
      </c>
      <c r="B678" s="192" t="s">
        <v>843</v>
      </c>
      <c r="C678" s="193" t="s">
        <v>1884</v>
      </c>
      <c r="D678" s="194">
        <v>43395</v>
      </c>
      <c r="E678" s="195" t="s">
        <v>887</v>
      </c>
      <c r="F678" s="195" t="s">
        <v>1885</v>
      </c>
    </row>
    <row r="679" spans="1:6" x14ac:dyDescent="0.25">
      <c r="A679" s="191" t="s">
        <v>842</v>
      </c>
      <c r="B679" s="192" t="s">
        <v>843</v>
      </c>
      <c r="C679" s="201" t="s">
        <v>1886</v>
      </c>
      <c r="D679" s="202">
        <v>43390</v>
      </c>
      <c r="E679" s="203" t="s">
        <v>887</v>
      </c>
      <c r="F679" s="203" t="s">
        <v>1887</v>
      </c>
    </row>
    <row r="680" spans="1:6" x14ac:dyDescent="0.25">
      <c r="A680" s="191" t="s">
        <v>842</v>
      </c>
      <c r="B680" s="192" t="s">
        <v>843</v>
      </c>
      <c r="C680" s="193" t="s">
        <v>1888</v>
      </c>
      <c r="D680" s="194">
        <v>43138</v>
      </c>
      <c r="E680" s="195" t="s">
        <v>887</v>
      </c>
      <c r="F680" s="195" t="s">
        <v>1836</v>
      </c>
    </row>
    <row r="681" spans="1:6" x14ac:dyDescent="0.25">
      <c r="A681" s="191" t="s">
        <v>842</v>
      </c>
      <c r="B681" s="192" t="s">
        <v>843</v>
      </c>
      <c r="C681" s="201" t="s">
        <v>1889</v>
      </c>
      <c r="D681" s="202">
        <v>43200</v>
      </c>
      <c r="E681" s="203" t="s">
        <v>887</v>
      </c>
      <c r="F681" s="203" t="s">
        <v>1890</v>
      </c>
    </row>
    <row r="682" spans="1:6" x14ac:dyDescent="0.25">
      <c r="A682" s="191" t="s">
        <v>842</v>
      </c>
      <c r="B682" s="192" t="s">
        <v>843</v>
      </c>
      <c r="C682" s="201" t="s">
        <v>1891</v>
      </c>
      <c r="D682" s="202">
        <v>43173</v>
      </c>
      <c r="E682" s="203" t="s">
        <v>887</v>
      </c>
      <c r="F682" s="203" t="s">
        <v>1892</v>
      </c>
    </row>
    <row r="683" spans="1:6" x14ac:dyDescent="0.25">
      <c r="A683" s="191" t="s">
        <v>842</v>
      </c>
      <c r="B683" s="192" t="s">
        <v>843</v>
      </c>
      <c r="C683" s="193" t="s">
        <v>1893</v>
      </c>
      <c r="D683" s="194">
        <v>43390</v>
      </c>
      <c r="E683" s="195" t="s">
        <v>887</v>
      </c>
      <c r="F683" s="195" t="s">
        <v>1797</v>
      </c>
    </row>
    <row r="684" spans="1:6" x14ac:dyDescent="0.25">
      <c r="A684" s="191" t="s">
        <v>842</v>
      </c>
      <c r="B684" s="192" t="s">
        <v>843</v>
      </c>
      <c r="C684" s="201" t="s">
        <v>1894</v>
      </c>
      <c r="D684" s="202">
        <v>43168</v>
      </c>
      <c r="E684" s="203" t="s">
        <v>887</v>
      </c>
      <c r="F684" s="203" t="s">
        <v>1895</v>
      </c>
    </row>
    <row r="685" spans="1:6" x14ac:dyDescent="0.25">
      <c r="A685" s="191" t="s">
        <v>842</v>
      </c>
      <c r="B685" s="192" t="s">
        <v>843</v>
      </c>
      <c r="C685" s="193" t="s">
        <v>1896</v>
      </c>
      <c r="D685" s="194">
        <v>43395</v>
      </c>
      <c r="E685" s="195" t="s">
        <v>887</v>
      </c>
      <c r="F685" s="195" t="s">
        <v>1897</v>
      </c>
    </row>
    <row r="686" spans="1:6" x14ac:dyDescent="0.25">
      <c r="A686" s="191" t="s">
        <v>842</v>
      </c>
      <c r="B686" s="192" t="s">
        <v>843</v>
      </c>
      <c r="C686" s="201" t="s">
        <v>1898</v>
      </c>
      <c r="D686" s="202">
        <v>43409</v>
      </c>
      <c r="E686" s="203" t="s">
        <v>887</v>
      </c>
      <c r="F686" s="203" t="s">
        <v>1899</v>
      </c>
    </row>
    <row r="687" spans="1:6" x14ac:dyDescent="0.25">
      <c r="A687" s="191" t="s">
        <v>842</v>
      </c>
      <c r="B687" s="192" t="s">
        <v>843</v>
      </c>
      <c r="C687" s="193" t="s">
        <v>1900</v>
      </c>
      <c r="D687" s="194">
        <v>43356</v>
      </c>
      <c r="E687" s="195" t="s">
        <v>887</v>
      </c>
      <c r="F687" s="195" t="s">
        <v>14</v>
      </c>
    </row>
    <row r="688" spans="1:6" x14ac:dyDescent="0.25">
      <c r="A688" s="191" t="s">
        <v>842</v>
      </c>
      <c r="B688" s="192" t="s">
        <v>843</v>
      </c>
      <c r="C688" s="201" t="s">
        <v>1901</v>
      </c>
      <c r="D688" s="202">
        <v>43357</v>
      </c>
      <c r="E688" s="203" t="s">
        <v>887</v>
      </c>
      <c r="F688" s="203" t="s">
        <v>1876</v>
      </c>
    </row>
    <row r="689" spans="1:6" x14ac:dyDescent="0.25">
      <c r="A689" s="191" t="s">
        <v>842</v>
      </c>
      <c r="B689" s="192" t="s">
        <v>843</v>
      </c>
      <c r="C689" s="201" t="s">
        <v>1902</v>
      </c>
      <c r="D689" s="202">
        <v>43374</v>
      </c>
      <c r="E689" s="203" t="s">
        <v>887</v>
      </c>
      <c r="F689" s="203" t="s">
        <v>1903</v>
      </c>
    </row>
    <row r="690" spans="1:6" x14ac:dyDescent="0.25">
      <c r="A690" s="191" t="s">
        <v>842</v>
      </c>
      <c r="B690" s="192" t="s">
        <v>843</v>
      </c>
      <c r="C690" s="193" t="s">
        <v>1904</v>
      </c>
      <c r="D690" s="194">
        <v>43224</v>
      </c>
      <c r="E690" s="195" t="s">
        <v>887</v>
      </c>
      <c r="F690" s="195" t="s">
        <v>1905</v>
      </c>
    </row>
    <row r="691" spans="1:6" x14ac:dyDescent="0.25">
      <c r="A691" s="191" t="s">
        <v>842</v>
      </c>
      <c r="B691" s="192" t="s">
        <v>843</v>
      </c>
      <c r="C691" s="201" t="s">
        <v>1906</v>
      </c>
      <c r="D691" s="202">
        <v>43363</v>
      </c>
      <c r="E691" s="203" t="s">
        <v>887</v>
      </c>
      <c r="F691" s="203" t="s">
        <v>1907</v>
      </c>
    </row>
    <row r="692" spans="1:6" x14ac:dyDescent="0.25">
      <c r="A692" s="191" t="s">
        <v>842</v>
      </c>
      <c r="B692" s="192" t="s">
        <v>843</v>
      </c>
      <c r="C692" s="193" t="s">
        <v>1908</v>
      </c>
      <c r="D692" s="194">
        <v>43355</v>
      </c>
      <c r="E692" s="195" t="s">
        <v>887</v>
      </c>
      <c r="F692" s="195" t="s">
        <v>1874</v>
      </c>
    </row>
    <row r="693" spans="1:6" x14ac:dyDescent="0.25">
      <c r="A693" s="191" t="s">
        <v>842</v>
      </c>
      <c r="B693" s="192" t="s">
        <v>843</v>
      </c>
      <c r="C693" s="193" t="s">
        <v>1909</v>
      </c>
      <c r="D693" s="194">
        <v>43396</v>
      </c>
      <c r="E693" s="195" t="s">
        <v>887</v>
      </c>
      <c r="F693" s="195" t="s">
        <v>1868</v>
      </c>
    </row>
    <row r="694" spans="1:6" x14ac:dyDescent="0.25">
      <c r="A694" s="191" t="s">
        <v>842</v>
      </c>
      <c r="B694" s="192" t="s">
        <v>843</v>
      </c>
      <c r="C694" s="201" t="s">
        <v>1910</v>
      </c>
      <c r="D694" s="202">
        <v>43249</v>
      </c>
      <c r="E694" s="203" t="s">
        <v>887</v>
      </c>
      <c r="F694" s="203" t="s">
        <v>1911</v>
      </c>
    </row>
    <row r="695" spans="1:6" x14ac:dyDescent="0.25">
      <c r="A695" s="191" t="s">
        <v>842</v>
      </c>
      <c r="B695" s="192" t="s">
        <v>843</v>
      </c>
      <c r="C695" s="201" t="s">
        <v>1912</v>
      </c>
      <c r="D695" s="202">
        <v>43384</v>
      </c>
      <c r="E695" s="203" t="s">
        <v>887</v>
      </c>
      <c r="F695" s="203" t="s">
        <v>1866</v>
      </c>
    </row>
    <row r="696" spans="1:6" x14ac:dyDescent="0.25">
      <c r="A696" s="191" t="s">
        <v>842</v>
      </c>
      <c r="B696" s="192" t="s">
        <v>843</v>
      </c>
      <c r="C696" s="201" t="s">
        <v>1913</v>
      </c>
      <c r="D696" s="202">
        <v>43383</v>
      </c>
      <c r="E696" s="203" t="s">
        <v>887</v>
      </c>
      <c r="F696" s="203" t="s">
        <v>1914</v>
      </c>
    </row>
    <row r="697" spans="1:6" x14ac:dyDescent="0.25">
      <c r="A697" s="191" t="s">
        <v>842</v>
      </c>
      <c r="B697" s="192" t="s">
        <v>843</v>
      </c>
      <c r="C697" s="201" t="s">
        <v>1915</v>
      </c>
      <c r="D697" s="202">
        <v>43409</v>
      </c>
      <c r="E697" s="203" t="s">
        <v>887</v>
      </c>
      <c r="F697" s="203" t="s">
        <v>1916</v>
      </c>
    </row>
    <row r="698" spans="1:6" x14ac:dyDescent="0.25">
      <c r="A698" s="191" t="s">
        <v>842</v>
      </c>
      <c r="B698" s="192" t="s">
        <v>843</v>
      </c>
      <c r="C698" s="201" t="s">
        <v>1917</v>
      </c>
      <c r="D698" s="202">
        <v>43249</v>
      </c>
      <c r="E698" s="203" t="s">
        <v>887</v>
      </c>
      <c r="F698" s="203" t="s">
        <v>1885</v>
      </c>
    </row>
    <row r="699" spans="1:6" x14ac:dyDescent="0.25">
      <c r="A699" s="191" t="s">
        <v>842</v>
      </c>
      <c r="B699" s="192" t="s">
        <v>843</v>
      </c>
      <c r="C699" s="193" t="s">
        <v>1918</v>
      </c>
      <c r="D699" s="194">
        <v>43389</v>
      </c>
      <c r="E699" s="195" t="s">
        <v>887</v>
      </c>
      <c r="F699" s="195" t="s">
        <v>1919</v>
      </c>
    </row>
    <row r="700" spans="1:6" x14ac:dyDescent="0.25">
      <c r="A700" s="191" t="s">
        <v>842</v>
      </c>
      <c r="B700" s="192" t="s">
        <v>843</v>
      </c>
      <c r="C700" s="193" t="s">
        <v>1920</v>
      </c>
      <c r="D700" s="194">
        <v>43412</v>
      </c>
      <c r="E700" s="195" t="s">
        <v>887</v>
      </c>
      <c r="F700" s="195" t="s">
        <v>852</v>
      </c>
    </row>
    <row r="701" spans="1:6" x14ac:dyDescent="0.25">
      <c r="A701" s="191" t="s">
        <v>842</v>
      </c>
      <c r="B701" s="192" t="s">
        <v>843</v>
      </c>
      <c r="C701" s="193" t="s">
        <v>1921</v>
      </c>
      <c r="D701" s="194">
        <v>43248</v>
      </c>
      <c r="E701" s="195" t="s">
        <v>887</v>
      </c>
      <c r="F701" s="195" t="s">
        <v>1855</v>
      </c>
    </row>
    <row r="702" spans="1:6" x14ac:dyDescent="0.25">
      <c r="A702" s="191" t="s">
        <v>842</v>
      </c>
      <c r="B702" s="192" t="s">
        <v>843</v>
      </c>
      <c r="C702" s="193" t="s">
        <v>1922</v>
      </c>
      <c r="D702" s="194">
        <v>43420</v>
      </c>
      <c r="E702" s="195" t="s">
        <v>887</v>
      </c>
      <c r="F702" s="195" t="s">
        <v>1916</v>
      </c>
    </row>
    <row r="703" spans="1:6" x14ac:dyDescent="0.25">
      <c r="A703" s="191" t="s">
        <v>842</v>
      </c>
      <c r="B703" s="192" t="s">
        <v>843</v>
      </c>
      <c r="C703" s="201" t="s">
        <v>1923</v>
      </c>
      <c r="D703" s="202">
        <v>43406</v>
      </c>
      <c r="E703" s="203" t="s">
        <v>887</v>
      </c>
      <c r="F703" s="203" t="s">
        <v>1924</v>
      </c>
    </row>
    <row r="704" spans="1:6" x14ac:dyDescent="0.25">
      <c r="A704" s="191" t="s">
        <v>842</v>
      </c>
      <c r="B704" s="192" t="s">
        <v>843</v>
      </c>
      <c r="C704" s="193" t="s">
        <v>1925</v>
      </c>
      <c r="D704" s="194">
        <v>43165</v>
      </c>
      <c r="E704" s="195" t="s">
        <v>887</v>
      </c>
      <c r="F704" s="195" t="s">
        <v>1926</v>
      </c>
    </row>
    <row r="705" spans="1:6" x14ac:dyDescent="0.25">
      <c r="A705" s="191" t="s">
        <v>842</v>
      </c>
      <c r="B705" s="192" t="s">
        <v>843</v>
      </c>
      <c r="C705" s="201" t="s">
        <v>1927</v>
      </c>
      <c r="D705" s="202">
        <v>43186</v>
      </c>
      <c r="E705" s="203" t="s">
        <v>887</v>
      </c>
      <c r="F705" s="203" t="s">
        <v>1596</v>
      </c>
    </row>
    <row r="706" spans="1:6" x14ac:dyDescent="0.25">
      <c r="A706" s="191" t="s">
        <v>842</v>
      </c>
      <c r="B706" s="192" t="s">
        <v>843</v>
      </c>
      <c r="C706" s="193" t="s">
        <v>1928</v>
      </c>
      <c r="D706" s="194">
        <v>43329</v>
      </c>
      <c r="E706" s="195" t="s">
        <v>887</v>
      </c>
      <c r="F706" s="195" t="s">
        <v>1866</v>
      </c>
    </row>
    <row r="707" spans="1:6" x14ac:dyDescent="0.25">
      <c r="A707" s="191" t="s">
        <v>842</v>
      </c>
      <c r="B707" s="192" t="s">
        <v>843</v>
      </c>
      <c r="C707" s="201" t="s">
        <v>1929</v>
      </c>
      <c r="D707" s="202">
        <v>43223</v>
      </c>
      <c r="E707" s="203" t="s">
        <v>887</v>
      </c>
      <c r="F707" s="203" t="s">
        <v>1846</v>
      </c>
    </row>
    <row r="708" spans="1:6" x14ac:dyDescent="0.25">
      <c r="A708" s="191" t="s">
        <v>842</v>
      </c>
      <c r="B708" s="192" t="s">
        <v>843</v>
      </c>
      <c r="C708" s="193" t="s">
        <v>1930</v>
      </c>
      <c r="D708" s="194">
        <v>43369</v>
      </c>
      <c r="E708" s="195" t="s">
        <v>887</v>
      </c>
      <c r="F708" s="195" t="s">
        <v>1931</v>
      </c>
    </row>
    <row r="709" spans="1:6" x14ac:dyDescent="0.25">
      <c r="A709" s="191" t="s">
        <v>842</v>
      </c>
      <c r="B709" s="192" t="s">
        <v>843</v>
      </c>
      <c r="C709" s="201" t="s">
        <v>1932</v>
      </c>
      <c r="D709" s="202">
        <v>43201</v>
      </c>
      <c r="E709" s="203" t="s">
        <v>887</v>
      </c>
      <c r="F709" s="203" t="s">
        <v>1933</v>
      </c>
    </row>
    <row r="710" spans="1:6" x14ac:dyDescent="0.25">
      <c r="A710" s="191" t="s">
        <v>842</v>
      </c>
      <c r="B710" s="192" t="s">
        <v>843</v>
      </c>
      <c r="C710" s="193" t="s">
        <v>1934</v>
      </c>
      <c r="D710" s="194">
        <v>43353</v>
      </c>
      <c r="E710" s="195" t="s">
        <v>887</v>
      </c>
      <c r="F710" s="195" t="s">
        <v>1935</v>
      </c>
    </row>
    <row r="711" spans="1:6" x14ac:dyDescent="0.25">
      <c r="A711" s="191" t="s">
        <v>842</v>
      </c>
      <c r="B711" s="192" t="s">
        <v>843</v>
      </c>
      <c r="C711" s="201" t="s">
        <v>1936</v>
      </c>
      <c r="D711" s="202">
        <v>43353</v>
      </c>
      <c r="E711" s="203" t="s">
        <v>887</v>
      </c>
      <c r="F711" s="203" t="s">
        <v>1937</v>
      </c>
    </row>
    <row r="712" spans="1:6" x14ac:dyDescent="0.25">
      <c r="A712" s="191" t="s">
        <v>842</v>
      </c>
      <c r="B712" s="192" t="s">
        <v>843</v>
      </c>
      <c r="C712" s="193" t="s">
        <v>1938</v>
      </c>
      <c r="D712" s="194">
        <v>43273</v>
      </c>
      <c r="E712" s="195" t="s">
        <v>887</v>
      </c>
      <c r="F712" s="195" t="s">
        <v>1939</v>
      </c>
    </row>
    <row r="713" spans="1:6" x14ac:dyDescent="0.25">
      <c r="A713" s="191" t="s">
        <v>842</v>
      </c>
      <c r="B713" s="192" t="s">
        <v>843</v>
      </c>
      <c r="C713" s="193" t="s">
        <v>1940</v>
      </c>
      <c r="D713" s="194">
        <v>43286</v>
      </c>
      <c r="E713" s="195" t="s">
        <v>887</v>
      </c>
      <c r="F713" s="195" t="s">
        <v>1941</v>
      </c>
    </row>
    <row r="714" spans="1:6" x14ac:dyDescent="0.25">
      <c r="A714" s="191" t="s">
        <v>842</v>
      </c>
      <c r="B714" s="192" t="s">
        <v>843</v>
      </c>
      <c r="C714" s="193" t="s">
        <v>1942</v>
      </c>
      <c r="D714" s="194">
        <v>43390</v>
      </c>
      <c r="E714" s="195" t="s">
        <v>887</v>
      </c>
      <c r="F714" s="195" t="s">
        <v>1943</v>
      </c>
    </row>
    <row r="715" spans="1:6" x14ac:dyDescent="0.25">
      <c r="A715" s="191" t="s">
        <v>842</v>
      </c>
      <c r="B715" s="192" t="s">
        <v>843</v>
      </c>
      <c r="C715" s="201" t="s">
        <v>1944</v>
      </c>
      <c r="D715" s="202">
        <v>43222</v>
      </c>
      <c r="E715" s="203" t="s">
        <v>887</v>
      </c>
      <c r="F715" s="203" t="s">
        <v>1945</v>
      </c>
    </row>
    <row r="716" spans="1:6" x14ac:dyDescent="0.25">
      <c r="A716" s="191" t="s">
        <v>842</v>
      </c>
      <c r="B716" s="192" t="s">
        <v>843</v>
      </c>
      <c r="C716" s="201" t="s">
        <v>1946</v>
      </c>
      <c r="D716" s="202">
        <v>43404</v>
      </c>
      <c r="E716" s="203" t="s">
        <v>887</v>
      </c>
      <c r="F716" s="203" t="s">
        <v>1947</v>
      </c>
    </row>
    <row r="717" spans="1:6" x14ac:dyDescent="0.25">
      <c r="A717" s="191" t="s">
        <v>842</v>
      </c>
      <c r="B717" s="192" t="s">
        <v>843</v>
      </c>
      <c r="C717" s="193" t="s">
        <v>1948</v>
      </c>
      <c r="D717" s="194">
        <v>43220</v>
      </c>
      <c r="E717" s="195" t="s">
        <v>887</v>
      </c>
      <c r="F717" s="195" t="s">
        <v>1949</v>
      </c>
    </row>
    <row r="718" spans="1:6" x14ac:dyDescent="0.25">
      <c r="A718" s="191" t="s">
        <v>842</v>
      </c>
      <c r="B718" s="192" t="s">
        <v>843</v>
      </c>
      <c r="C718" s="193" t="s">
        <v>1950</v>
      </c>
      <c r="D718" s="194">
        <v>43259</v>
      </c>
      <c r="E718" s="195" t="s">
        <v>887</v>
      </c>
      <c r="F718" s="195" t="s">
        <v>1943</v>
      </c>
    </row>
    <row r="719" spans="1:6" x14ac:dyDescent="0.25">
      <c r="A719" s="191" t="s">
        <v>842</v>
      </c>
      <c r="B719" s="192" t="s">
        <v>843</v>
      </c>
      <c r="C719" s="201" t="s">
        <v>1951</v>
      </c>
      <c r="D719" s="202">
        <v>43269</v>
      </c>
      <c r="E719" s="203" t="s">
        <v>887</v>
      </c>
      <c r="F719" s="203" t="s">
        <v>1952</v>
      </c>
    </row>
    <row r="720" spans="1:6" x14ac:dyDescent="0.25">
      <c r="A720" s="191" t="s">
        <v>842</v>
      </c>
      <c r="B720" s="192" t="s">
        <v>843</v>
      </c>
      <c r="C720" s="193" t="s">
        <v>1953</v>
      </c>
      <c r="D720" s="194">
        <v>43228</v>
      </c>
      <c r="E720" s="195" t="s">
        <v>887</v>
      </c>
      <c r="F720" s="195" t="s">
        <v>1954</v>
      </c>
    </row>
    <row r="721" spans="1:6" x14ac:dyDescent="0.25">
      <c r="A721" s="191" t="s">
        <v>842</v>
      </c>
      <c r="B721" s="192" t="s">
        <v>843</v>
      </c>
      <c r="C721" s="201" t="s">
        <v>1955</v>
      </c>
      <c r="D721" s="202">
        <v>43235</v>
      </c>
      <c r="E721" s="203" t="s">
        <v>887</v>
      </c>
      <c r="F721" s="203" t="s">
        <v>1876</v>
      </c>
    </row>
    <row r="722" spans="1:6" x14ac:dyDescent="0.25">
      <c r="A722" s="191" t="s">
        <v>842</v>
      </c>
      <c r="B722" s="192" t="s">
        <v>843</v>
      </c>
      <c r="C722" s="193" t="s">
        <v>1956</v>
      </c>
      <c r="D722" s="194">
        <v>43228</v>
      </c>
      <c r="E722" s="195" t="s">
        <v>887</v>
      </c>
      <c r="F722" s="195" t="s">
        <v>1957</v>
      </c>
    </row>
    <row r="723" spans="1:6" x14ac:dyDescent="0.25">
      <c r="A723" s="191" t="s">
        <v>842</v>
      </c>
      <c r="B723" s="192" t="s">
        <v>843</v>
      </c>
      <c r="C723" s="201" t="s">
        <v>1958</v>
      </c>
      <c r="D723" s="202">
        <v>43230</v>
      </c>
      <c r="E723" s="203" t="s">
        <v>887</v>
      </c>
      <c r="F723" s="203" t="s">
        <v>1959</v>
      </c>
    </row>
    <row r="724" spans="1:6" x14ac:dyDescent="0.25">
      <c r="A724" s="191" t="s">
        <v>842</v>
      </c>
      <c r="B724" s="192" t="s">
        <v>843</v>
      </c>
      <c r="C724" s="193" t="s">
        <v>1960</v>
      </c>
      <c r="D724" s="194">
        <v>43235</v>
      </c>
      <c r="E724" s="195" t="s">
        <v>887</v>
      </c>
      <c r="F724" s="195" t="s">
        <v>1954</v>
      </c>
    </row>
    <row r="725" spans="1:6" x14ac:dyDescent="0.25">
      <c r="A725" s="191" t="s">
        <v>842</v>
      </c>
      <c r="B725" s="192" t="s">
        <v>843</v>
      </c>
      <c r="C725" s="193" t="s">
        <v>1961</v>
      </c>
      <c r="D725" s="194">
        <v>43363</v>
      </c>
      <c r="E725" s="195" t="s">
        <v>887</v>
      </c>
      <c r="F725" s="195" t="s">
        <v>1962</v>
      </c>
    </row>
    <row r="726" spans="1:6" x14ac:dyDescent="0.25">
      <c r="A726" s="191" t="s">
        <v>842</v>
      </c>
      <c r="B726" s="192" t="s">
        <v>843</v>
      </c>
      <c r="C726" s="201" t="s">
        <v>1963</v>
      </c>
      <c r="D726" s="202">
        <v>43208</v>
      </c>
      <c r="E726" s="203" t="s">
        <v>887</v>
      </c>
      <c r="F726" s="203" t="s">
        <v>1964</v>
      </c>
    </row>
    <row r="727" spans="1:6" x14ac:dyDescent="0.25">
      <c r="A727" s="191" t="s">
        <v>842</v>
      </c>
      <c r="B727" s="192" t="s">
        <v>843</v>
      </c>
      <c r="C727" s="193" t="s">
        <v>1965</v>
      </c>
      <c r="D727" s="194">
        <v>43230</v>
      </c>
      <c r="E727" s="195" t="s">
        <v>887</v>
      </c>
      <c r="F727" s="195" t="s">
        <v>1638</v>
      </c>
    </row>
    <row r="728" spans="1:6" x14ac:dyDescent="0.25">
      <c r="A728" s="191" t="s">
        <v>842</v>
      </c>
      <c r="B728" s="192" t="s">
        <v>843</v>
      </c>
      <c r="C728" s="201" t="s">
        <v>1966</v>
      </c>
      <c r="D728" s="202">
        <v>43280</v>
      </c>
      <c r="E728" s="203" t="s">
        <v>887</v>
      </c>
      <c r="F728" s="203" t="s">
        <v>1967</v>
      </c>
    </row>
    <row r="729" spans="1:6" x14ac:dyDescent="0.25">
      <c r="A729" s="191" t="s">
        <v>842</v>
      </c>
      <c r="B729" s="192" t="s">
        <v>843</v>
      </c>
      <c r="C729" s="193" t="s">
        <v>1968</v>
      </c>
      <c r="D729" s="194">
        <v>43244</v>
      </c>
      <c r="E729" s="195" t="s">
        <v>887</v>
      </c>
      <c r="F729" s="195" t="s">
        <v>1969</v>
      </c>
    </row>
    <row r="730" spans="1:6" x14ac:dyDescent="0.25">
      <c r="A730" s="191" t="s">
        <v>842</v>
      </c>
      <c r="B730" s="192" t="s">
        <v>843</v>
      </c>
      <c r="C730" s="201" t="s">
        <v>1970</v>
      </c>
      <c r="D730" s="202">
        <v>43244</v>
      </c>
      <c r="E730" s="203" t="s">
        <v>887</v>
      </c>
      <c r="F730" s="203" t="s">
        <v>1971</v>
      </c>
    </row>
    <row r="731" spans="1:6" x14ac:dyDescent="0.25">
      <c r="A731" s="191" t="s">
        <v>842</v>
      </c>
      <c r="B731" s="192" t="s">
        <v>843</v>
      </c>
      <c r="C731" s="193" t="s">
        <v>1972</v>
      </c>
      <c r="D731" s="194">
        <v>43199</v>
      </c>
      <c r="E731" s="195" t="s">
        <v>887</v>
      </c>
      <c r="F731" s="195" t="s">
        <v>1973</v>
      </c>
    </row>
    <row r="732" spans="1:6" x14ac:dyDescent="0.25">
      <c r="A732" s="191" t="s">
        <v>842</v>
      </c>
      <c r="B732" s="192" t="s">
        <v>843</v>
      </c>
      <c r="C732" s="201" t="s">
        <v>1974</v>
      </c>
      <c r="D732" s="202">
        <v>43238</v>
      </c>
      <c r="E732" s="203" t="s">
        <v>887</v>
      </c>
      <c r="F732" s="203" t="s">
        <v>1451</v>
      </c>
    </row>
    <row r="733" spans="1:6" x14ac:dyDescent="0.25">
      <c r="A733" s="191" t="s">
        <v>842</v>
      </c>
      <c r="B733" s="192" t="s">
        <v>843</v>
      </c>
      <c r="C733" s="193" t="s">
        <v>1975</v>
      </c>
      <c r="D733" s="194">
        <v>43181</v>
      </c>
      <c r="E733" s="195" t="s">
        <v>887</v>
      </c>
      <c r="F733" s="195" t="s">
        <v>1976</v>
      </c>
    </row>
    <row r="734" spans="1:6" x14ac:dyDescent="0.25">
      <c r="A734" s="191" t="s">
        <v>842</v>
      </c>
      <c r="B734" s="192" t="s">
        <v>843</v>
      </c>
      <c r="C734" s="193" t="s">
        <v>1977</v>
      </c>
      <c r="D734" s="194">
        <v>43178</v>
      </c>
      <c r="E734" s="195" t="s">
        <v>887</v>
      </c>
      <c r="F734" s="195" t="s">
        <v>1978</v>
      </c>
    </row>
    <row r="735" spans="1:6" x14ac:dyDescent="0.25">
      <c r="A735" s="191" t="s">
        <v>842</v>
      </c>
      <c r="B735" s="192" t="s">
        <v>843</v>
      </c>
      <c r="C735" s="201" t="s">
        <v>1979</v>
      </c>
      <c r="D735" s="202">
        <v>43245</v>
      </c>
      <c r="E735" s="203" t="s">
        <v>887</v>
      </c>
      <c r="F735" s="203" t="s">
        <v>1980</v>
      </c>
    </row>
    <row r="736" spans="1:6" x14ac:dyDescent="0.25">
      <c r="A736" s="191" t="s">
        <v>842</v>
      </c>
      <c r="B736" s="192" t="s">
        <v>843</v>
      </c>
      <c r="C736" s="193" t="s">
        <v>1981</v>
      </c>
      <c r="D736" s="194">
        <v>43227</v>
      </c>
      <c r="E736" s="195" t="s">
        <v>887</v>
      </c>
      <c r="F736" s="195" t="s">
        <v>1982</v>
      </c>
    </row>
    <row r="737" spans="1:6" x14ac:dyDescent="0.25">
      <c r="A737" s="191" t="s">
        <v>842</v>
      </c>
      <c r="B737" s="192" t="s">
        <v>843</v>
      </c>
      <c r="C737" s="201" t="s">
        <v>1983</v>
      </c>
      <c r="D737" s="202">
        <v>43249</v>
      </c>
      <c r="E737" s="203" t="s">
        <v>887</v>
      </c>
      <c r="F737" s="203" t="s">
        <v>1984</v>
      </c>
    </row>
    <row r="738" spans="1:6" x14ac:dyDescent="0.25">
      <c r="A738" s="191" t="s">
        <v>842</v>
      </c>
      <c r="B738" s="192" t="s">
        <v>843</v>
      </c>
      <c r="C738" s="193" t="s">
        <v>1985</v>
      </c>
      <c r="D738" s="194">
        <v>43263</v>
      </c>
      <c r="E738" s="195" t="s">
        <v>887</v>
      </c>
      <c r="F738" s="195" t="s">
        <v>1986</v>
      </c>
    </row>
    <row r="739" spans="1:6" x14ac:dyDescent="0.25">
      <c r="A739" s="191" t="s">
        <v>842</v>
      </c>
      <c r="B739" s="192" t="s">
        <v>843</v>
      </c>
      <c r="C739" s="201" t="s">
        <v>1987</v>
      </c>
      <c r="D739" s="202">
        <v>43216</v>
      </c>
      <c r="E739" s="203" t="s">
        <v>887</v>
      </c>
      <c r="F739" s="203" t="s">
        <v>1988</v>
      </c>
    </row>
    <row r="740" spans="1:6" x14ac:dyDescent="0.25">
      <c r="A740" s="191" t="s">
        <v>842</v>
      </c>
      <c r="B740" s="192" t="s">
        <v>843</v>
      </c>
      <c r="C740" s="193" t="s">
        <v>1989</v>
      </c>
      <c r="D740" s="194">
        <v>43369</v>
      </c>
      <c r="E740" s="195" t="s">
        <v>887</v>
      </c>
      <c r="F740" s="195" t="s">
        <v>1931</v>
      </c>
    </row>
    <row r="741" spans="1:6" x14ac:dyDescent="0.25">
      <c r="A741" s="191" t="s">
        <v>842</v>
      </c>
      <c r="B741" s="192" t="s">
        <v>843</v>
      </c>
      <c r="C741" s="201" t="s">
        <v>1990</v>
      </c>
      <c r="D741" s="202">
        <v>43220</v>
      </c>
      <c r="E741" s="203" t="s">
        <v>887</v>
      </c>
      <c r="F741" s="203" t="s">
        <v>1924</v>
      </c>
    </row>
    <row r="742" spans="1:6" x14ac:dyDescent="0.25">
      <c r="A742" s="191" t="s">
        <v>842</v>
      </c>
      <c r="B742" s="192" t="s">
        <v>843</v>
      </c>
      <c r="C742" s="201" t="s">
        <v>1991</v>
      </c>
      <c r="D742" s="202">
        <v>43398</v>
      </c>
      <c r="E742" s="203" t="s">
        <v>887</v>
      </c>
      <c r="F742" s="203" t="s">
        <v>1992</v>
      </c>
    </row>
    <row r="743" spans="1:6" x14ac:dyDescent="0.25">
      <c r="A743" s="191" t="s">
        <v>842</v>
      </c>
      <c r="B743" s="192" t="s">
        <v>843</v>
      </c>
      <c r="C743" s="193" t="s">
        <v>1993</v>
      </c>
      <c r="D743" s="194">
        <v>43349</v>
      </c>
      <c r="E743" s="195" t="s">
        <v>887</v>
      </c>
      <c r="F743" s="195" t="s">
        <v>1860</v>
      </c>
    </row>
    <row r="744" spans="1:6" x14ac:dyDescent="0.25">
      <c r="A744" s="191" t="s">
        <v>842</v>
      </c>
      <c r="B744" s="192" t="s">
        <v>843</v>
      </c>
      <c r="C744" s="201" t="s">
        <v>1994</v>
      </c>
      <c r="D744" s="202">
        <v>43290</v>
      </c>
      <c r="E744" s="203" t="s">
        <v>887</v>
      </c>
      <c r="F744" s="203" t="s">
        <v>1995</v>
      </c>
    </row>
    <row r="745" spans="1:6" x14ac:dyDescent="0.25">
      <c r="A745" s="191" t="s">
        <v>842</v>
      </c>
      <c r="B745" s="192" t="s">
        <v>843</v>
      </c>
      <c r="C745" s="193" t="s">
        <v>1996</v>
      </c>
      <c r="D745" s="194">
        <v>43329</v>
      </c>
      <c r="E745" s="195" t="s">
        <v>887</v>
      </c>
      <c r="F745" s="195" t="s">
        <v>1997</v>
      </c>
    </row>
    <row r="746" spans="1:6" x14ac:dyDescent="0.25">
      <c r="A746" s="191" t="s">
        <v>842</v>
      </c>
      <c r="B746" s="192" t="s">
        <v>843</v>
      </c>
      <c r="C746" s="201" t="s">
        <v>1998</v>
      </c>
      <c r="D746" s="202">
        <v>43355</v>
      </c>
      <c r="E746" s="203" t="s">
        <v>887</v>
      </c>
      <c r="F746" s="203" t="s">
        <v>1876</v>
      </c>
    </row>
    <row r="747" spans="1:6" x14ac:dyDescent="0.25">
      <c r="A747" s="191" t="s">
        <v>842</v>
      </c>
      <c r="B747" s="192" t="s">
        <v>843</v>
      </c>
      <c r="C747" s="193" t="s">
        <v>1999</v>
      </c>
      <c r="D747" s="194">
        <v>43343</v>
      </c>
      <c r="E747" s="195" t="s">
        <v>887</v>
      </c>
      <c r="F747" s="195" t="s">
        <v>2000</v>
      </c>
    </row>
    <row r="748" spans="1:6" x14ac:dyDescent="0.25">
      <c r="A748" s="191" t="s">
        <v>842</v>
      </c>
      <c r="B748" s="192" t="s">
        <v>843</v>
      </c>
      <c r="C748" s="201" t="s">
        <v>2001</v>
      </c>
      <c r="D748" s="202">
        <v>43390</v>
      </c>
      <c r="E748" s="203" t="s">
        <v>887</v>
      </c>
      <c r="F748" s="203" t="s">
        <v>2002</v>
      </c>
    </row>
    <row r="749" spans="1:6" x14ac:dyDescent="0.25">
      <c r="A749" s="191" t="s">
        <v>842</v>
      </c>
      <c r="B749" s="192" t="s">
        <v>843</v>
      </c>
      <c r="C749" s="201" t="s">
        <v>2003</v>
      </c>
      <c r="D749" s="202">
        <v>43354</v>
      </c>
      <c r="E749" s="203" t="s">
        <v>887</v>
      </c>
      <c r="F749" s="203" t="s">
        <v>1943</v>
      </c>
    </row>
    <row r="750" spans="1:6" x14ac:dyDescent="0.25">
      <c r="A750" s="191" t="s">
        <v>842</v>
      </c>
      <c r="B750" s="192" t="s">
        <v>843</v>
      </c>
      <c r="C750" s="193" t="s">
        <v>2004</v>
      </c>
      <c r="D750" s="194">
        <v>43350</v>
      </c>
      <c r="E750" s="195" t="s">
        <v>887</v>
      </c>
      <c r="F750" s="195" t="s">
        <v>1828</v>
      </c>
    </row>
    <row r="751" spans="1:6" x14ac:dyDescent="0.25">
      <c r="A751" s="191" t="s">
        <v>842</v>
      </c>
      <c r="B751" s="192" t="s">
        <v>843</v>
      </c>
      <c r="C751" s="201" t="s">
        <v>2005</v>
      </c>
      <c r="D751" s="202">
        <v>43375</v>
      </c>
      <c r="E751" s="203" t="s">
        <v>887</v>
      </c>
      <c r="F751" s="203" t="s">
        <v>2006</v>
      </c>
    </row>
    <row r="752" spans="1:6" x14ac:dyDescent="0.25">
      <c r="A752" s="191" t="s">
        <v>842</v>
      </c>
      <c r="B752" s="192" t="s">
        <v>843</v>
      </c>
      <c r="C752" s="201" t="s">
        <v>2007</v>
      </c>
      <c r="D752" s="202">
        <v>43409</v>
      </c>
      <c r="E752" s="203" t="s">
        <v>887</v>
      </c>
      <c r="F752" s="203" t="s">
        <v>1943</v>
      </c>
    </row>
    <row r="753" spans="1:6" x14ac:dyDescent="0.25">
      <c r="A753" s="191" t="s">
        <v>842</v>
      </c>
      <c r="B753" s="192" t="s">
        <v>843</v>
      </c>
      <c r="C753" s="193" t="s">
        <v>2008</v>
      </c>
      <c r="D753" s="194">
        <v>43340</v>
      </c>
      <c r="E753" s="195" t="s">
        <v>887</v>
      </c>
      <c r="F753" s="195" t="s">
        <v>2009</v>
      </c>
    </row>
    <row r="754" spans="1:6" x14ac:dyDescent="0.25">
      <c r="A754" s="191" t="s">
        <v>842</v>
      </c>
      <c r="B754" s="192" t="s">
        <v>843</v>
      </c>
      <c r="C754" s="201" t="s">
        <v>2010</v>
      </c>
      <c r="D754" s="202">
        <v>43320</v>
      </c>
      <c r="E754" s="203" t="s">
        <v>887</v>
      </c>
      <c r="F754" s="203" t="s">
        <v>2011</v>
      </c>
    </row>
    <row r="755" spans="1:6" x14ac:dyDescent="0.25">
      <c r="A755" s="191" t="s">
        <v>842</v>
      </c>
      <c r="B755" s="192" t="s">
        <v>843</v>
      </c>
      <c r="C755" s="193" t="s">
        <v>2012</v>
      </c>
      <c r="D755" s="194">
        <v>43374</v>
      </c>
      <c r="E755" s="195" t="s">
        <v>887</v>
      </c>
      <c r="F755" s="195" t="s">
        <v>2013</v>
      </c>
    </row>
    <row r="756" spans="1:6" x14ac:dyDescent="0.25">
      <c r="A756" s="191" t="s">
        <v>842</v>
      </c>
      <c r="B756" s="192" t="s">
        <v>843</v>
      </c>
      <c r="C756" s="201" t="s">
        <v>2014</v>
      </c>
      <c r="D756" s="202">
        <v>43398</v>
      </c>
      <c r="E756" s="203" t="s">
        <v>887</v>
      </c>
      <c r="F756" s="203" t="s">
        <v>2015</v>
      </c>
    </row>
    <row r="757" spans="1:6" x14ac:dyDescent="0.25">
      <c r="A757" s="191" t="s">
        <v>842</v>
      </c>
      <c r="B757" s="192" t="s">
        <v>843</v>
      </c>
      <c r="C757" s="193" t="s">
        <v>2016</v>
      </c>
      <c r="D757" s="194">
        <v>43320</v>
      </c>
      <c r="E757" s="195" t="s">
        <v>887</v>
      </c>
      <c r="F757" s="195" t="s">
        <v>1828</v>
      </c>
    </row>
    <row r="758" spans="1:6" x14ac:dyDescent="0.25">
      <c r="A758" s="191" t="s">
        <v>842</v>
      </c>
      <c r="B758" s="192" t="s">
        <v>843</v>
      </c>
      <c r="C758" s="193" t="s">
        <v>2017</v>
      </c>
      <c r="D758" s="194">
        <v>43361</v>
      </c>
      <c r="E758" s="195" t="s">
        <v>887</v>
      </c>
      <c r="F758" s="195" t="s">
        <v>2018</v>
      </c>
    </row>
    <row r="759" spans="1:6" x14ac:dyDescent="0.25">
      <c r="A759" s="191" t="s">
        <v>842</v>
      </c>
      <c r="B759" s="192" t="s">
        <v>843</v>
      </c>
      <c r="C759" s="201" t="s">
        <v>2019</v>
      </c>
      <c r="D759" s="202">
        <v>43399</v>
      </c>
      <c r="E759" s="203" t="s">
        <v>887</v>
      </c>
      <c r="F759" s="203" t="s">
        <v>1383</v>
      </c>
    </row>
    <row r="760" spans="1:6" x14ac:dyDescent="0.25">
      <c r="A760" s="191" t="s">
        <v>842</v>
      </c>
      <c r="B760" s="192" t="s">
        <v>843</v>
      </c>
      <c r="C760" s="193" t="s">
        <v>2020</v>
      </c>
      <c r="D760" s="194">
        <v>43389</v>
      </c>
      <c r="E760" s="195" t="s">
        <v>887</v>
      </c>
      <c r="F760" s="195" t="s">
        <v>2021</v>
      </c>
    </row>
    <row r="761" spans="1:6" x14ac:dyDescent="0.25">
      <c r="A761" s="191" t="s">
        <v>842</v>
      </c>
      <c r="B761" s="192" t="s">
        <v>843</v>
      </c>
      <c r="C761" s="201" t="s">
        <v>2022</v>
      </c>
      <c r="D761" s="202">
        <v>43354</v>
      </c>
      <c r="E761" s="203" t="s">
        <v>887</v>
      </c>
      <c r="F761" s="203" t="s">
        <v>2023</v>
      </c>
    </row>
    <row r="762" spans="1:6" x14ac:dyDescent="0.25">
      <c r="A762" s="191" t="s">
        <v>842</v>
      </c>
      <c r="B762" s="192" t="s">
        <v>843</v>
      </c>
      <c r="C762" s="193" t="s">
        <v>2024</v>
      </c>
      <c r="D762" s="194">
        <v>43160</v>
      </c>
      <c r="E762" s="195" t="s">
        <v>887</v>
      </c>
      <c r="F762" s="195" t="s">
        <v>2011</v>
      </c>
    </row>
    <row r="763" spans="1:6" x14ac:dyDescent="0.25">
      <c r="A763" s="191" t="s">
        <v>842</v>
      </c>
      <c r="B763" s="192" t="s">
        <v>843</v>
      </c>
      <c r="C763" s="201" t="s">
        <v>2025</v>
      </c>
      <c r="D763" s="202">
        <v>43320</v>
      </c>
      <c r="E763" s="203" t="s">
        <v>887</v>
      </c>
      <c r="F763" s="203" t="s">
        <v>2011</v>
      </c>
    </row>
    <row r="764" spans="1:6" x14ac:dyDescent="0.25">
      <c r="A764" s="191" t="s">
        <v>842</v>
      </c>
      <c r="B764" s="192" t="s">
        <v>843</v>
      </c>
      <c r="C764" s="201" t="s">
        <v>2026</v>
      </c>
      <c r="D764" s="202">
        <v>43395</v>
      </c>
      <c r="E764" s="203" t="s">
        <v>887</v>
      </c>
      <c r="F764" s="203" t="s">
        <v>1943</v>
      </c>
    </row>
    <row r="765" spans="1:6" x14ac:dyDescent="0.25">
      <c r="A765" s="191" t="s">
        <v>842</v>
      </c>
      <c r="B765" s="192" t="s">
        <v>843</v>
      </c>
      <c r="C765" s="193" t="s">
        <v>2027</v>
      </c>
      <c r="D765" s="194">
        <v>43314</v>
      </c>
      <c r="E765" s="195" t="s">
        <v>887</v>
      </c>
      <c r="F765" s="195" t="s">
        <v>2028</v>
      </c>
    </row>
    <row r="766" spans="1:6" x14ac:dyDescent="0.25">
      <c r="A766" s="191" t="s">
        <v>842</v>
      </c>
      <c r="B766" s="192" t="s">
        <v>843</v>
      </c>
      <c r="C766" s="193" t="s">
        <v>2029</v>
      </c>
      <c r="D766" s="194">
        <v>43399</v>
      </c>
      <c r="E766" s="195" t="s">
        <v>887</v>
      </c>
      <c r="F766" s="195" t="s">
        <v>1848</v>
      </c>
    </row>
    <row r="767" spans="1:6" x14ac:dyDescent="0.25">
      <c r="A767" s="191" t="s">
        <v>842</v>
      </c>
      <c r="B767" s="192" t="s">
        <v>843</v>
      </c>
      <c r="C767" s="201" t="s">
        <v>2030</v>
      </c>
      <c r="D767" s="202">
        <v>43312</v>
      </c>
      <c r="E767" s="203" t="s">
        <v>887</v>
      </c>
      <c r="F767" s="203" t="s">
        <v>1931</v>
      </c>
    </row>
    <row r="768" spans="1:6" x14ac:dyDescent="0.25">
      <c r="A768" s="191" t="s">
        <v>842</v>
      </c>
      <c r="B768" s="192" t="s">
        <v>843</v>
      </c>
      <c r="C768" s="201" t="s">
        <v>2031</v>
      </c>
      <c r="D768" s="202">
        <v>43395</v>
      </c>
      <c r="E768" s="203" t="s">
        <v>887</v>
      </c>
      <c r="F768" s="203" t="s">
        <v>1848</v>
      </c>
    </row>
    <row r="769" spans="1:6" x14ac:dyDescent="0.25">
      <c r="A769" s="191" t="s">
        <v>842</v>
      </c>
      <c r="B769" s="192" t="s">
        <v>843</v>
      </c>
      <c r="C769" s="193" t="s">
        <v>2032</v>
      </c>
      <c r="D769" s="194">
        <v>43350</v>
      </c>
      <c r="E769" s="195" t="s">
        <v>887</v>
      </c>
      <c r="F769" s="195" t="s">
        <v>2033</v>
      </c>
    </row>
    <row r="770" spans="1:6" x14ac:dyDescent="0.25">
      <c r="A770" s="191" t="s">
        <v>842</v>
      </c>
      <c r="B770" s="192" t="s">
        <v>843</v>
      </c>
      <c r="C770" s="201" t="s">
        <v>2034</v>
      </c>
      <c r="D770" s="202">
        <v>43272</v>
      </c>
      <c r="E770" s="203" t="s">
        <v>887</v>
      </c>
      <c r="F770" s="203" t="s">
        <v>2035</v>
      </c>
    </row>
    <row r="771" spans="1:6" x14ac:dyDescent="0.25">
      <c r="A771" s="191" t="s">
        <v>842</v>
      </c>
      <c r="B771" s="192" t="s">
        <v>843</v>
      </c>
      <c r="C771" s="193" t="s">
        <v>2036</v>
      </c>
      <c r="D771" s="194">
        <v>43395</v>
      </c>
      <c r="E771" s="195" t="s">
        <v>887</v>
      </c>
      <c r="F771" s="195" t="s">
        <v>14</v>
      </c>
    </row>
    <row r="772" spans="1:6" x14ac:dyDescent="0.25">
      <c r="A772" s="191" t="s">
        <v>842</v>
      </c>
      <c r="B772" s="192" t="s">
        <v>843</v>
      </c>
      <c r="C772" s="201" t="s">
        <v>2037</v>
      </c>
      <c r="D772" s="202">
        <v>43361</v>
      </c>
      <c r="E772" s="203" t="s">
        <v>887</v>
      </c>
      <c r="F772" s="203" t="s">
        <v>1848</v>
      </c>
    </row>
    <row r="773" spans="1:6" x14ac:dyDescent="0.25">
      <c r="A773" s="191" t="s">
        <v>842</v>
      </c>
      <c r="B773" s="192" t="s">
        <v>843</v>
      </c>
      <c r="C773" s="193" t="s">
        <v>2038</v>
      </c>
      <c r="D773" s="194">
        <v>43304</v>
      </c>
      <c r="E773" s="195" t="s">
        <v>887</v>
      </c>
      <c r="F773" s="195" t="s">
        <v>1428</v>
      </c>
    </row>
    <row r="774" spans="1:6" x14ac:dyDescent="0.25">
      <c r="A774" s="191" t="s">
        <v>842</v>
      </c>
      <c r="B774" s="192" t="s">
        <v>843</v>
      </c>
      <c r="C774" s="201" t="s">
        <v>2039</v>
      </c>
      <c r="D774" s="202">
        <v>43242</v>
      </c>
      <c r="E774" s="203" t="s">
        <v>887</v>
      </c>
      <c r="F774" s="203" t="s">
        <v>1982</v>
      </c>
    </row>
    <row r="775" spans="1:6" x14ac:dyDescent="0.25">
      <c r="A775" s="191" t="s">
        <v>842</v>
      </c>
      <c r="B775" s="192" t="s">
        <v>843</v>
      </c>
      <c r="C775" s="193" t="s">
        <v>2040</v>
      </c>
      <c r="D775" s="194">
        <v>43245</v>
      </c>
      <c r="E775" s="195" t="s">
        <v>887</v>
      </c>
      <c r="F775" s="195" t="s">
        <v>1982</v>
      </c>
    </row>
    <row r="776" spans="1:6" x14ac:dyDescent="0.25">
      <c r="A776" s="191" t="s">
        <v>842</v>
      </c>
      <c r="B776" s="192" t="s">
        <v>843</v>
      </c>
      <c r="C776" s="201" t="s">
        <v>2041</v>
      </c>
      <c r="D776" s="202">
        <v>43242</v>
      </c>
      <c r="E776" s="203" t="s">
        <v>887</v>
      </c>
      <c r="F776" s="203" t="s">
        <v>1982</v>
      </c>
    </row>
    <row r="777" spans="1:6" x14ac:dyDescent="0.25">
      <c r="A777" s="191" t="s">
        <v>842</v>
      </c>
      <c r="B777" s="192" t="s">
        <v>843</v>
      </c>
      <c r="C777" s="201" t="s">
        <v>2042</v>
      </c>
      <c r="D777" s="202">
        <v>43395</v>
      </c>
      <c r="E777" s="203" t="s">
        <v>887</v>
      </c>
      <c r="F777" s="203" t="s">
        <v>1855</v>
      </c>
    </row>
    <row r="778" spans="1:6" x14ac:dyDescent="0.25">
      <c r="A778" s="191" t="s">
        <v>842</v>
      </c>
      <c r="B778" s="192" t="s">
        <v>843</v>
      </c>
      <c r="C778" s="193" t="s">
        <v>2043</v>
      </c>
      <c r="D778" s="194">
        <v>43395</v>
      </c>
      <c r="E778" s="195" t="s">
        <v>887</v>
      </c>
      <c r="F778" s="195" t="s">
        <v>2044</v>
      </c>
    </row>
    <row r="779" spans="1:6" x14ac:dyDescent="0.25">
      <c r="A779" s="191" t="s">
        <v>842</v>
      </c>
      <c r="B779" s="192" t="s">
        <v>843</v>
      </c>
      <c r="C779" s="201" t="s">
        <v>2045</v>
      </c>
      <c r="D779" s="202">
        <v>43384</v>
      </c>
      <c r="E779" s="203" t="s">
        <v>887</v>
      </c>
      <c r="F779" s="203" t="s">
        <v>2046</v>
      </c>
    </row>
    <row r="780" spans="1:6" x14ac:dyDescent="0.25">
      <c r="A780" s="191" t="s">
        <v>842</v>
      </c>
      <c r="B780" s="192" t="s">
        <v>843</v>
      </c>
      <c r="C780" s="201" t="s">
        <v>2047</v>
      </c>
      <c r="D780" s="202">
        <v>43399</v>
      </c>
      <c r="E780" s="203" t="s">
        <v>887</v>
      </c>
      <c r="F780" s="203" t="s">
        <v>1866</v>
      </c>
    </row>
    <row r="781" spans="1:6" x14ac:dyDescent="0.25">
      <c r="A781" s="191" t="s">
        <v>842</v>
      </c>
      <c r="B781" s="192" t="s">
        <v>843</v>
      </c>
      <c r="C781" s="193" t="s">
        <v>2048</v>
      </c>
      <c r="D781" s="194">
        <v>43384</v>
      </c>
      <c r="E781" s="195" t="s">
        <v>887</v>
      </c>
      <c r="F781" s="195" t="s">
        <v>2049</v>
      </c>
    </row>
    <row r="782" spans="1:6" x14ac:dyDescent="0.25">
      <c r="A782" s="191" t="s">
        <v>842</v>
      </c>
      <c r="B782" s="192" t="s">
        <v>843</v>
      </c>
      <c r="C782" s="201" t="s">
        <v>2050</v>
      </c>
      <c r="D782" s="202">
        <v>43243</v>
      </c>
      <c r="E782" s="203" t="s">
        <v>887</v>
      </c>
      <c r="F782" s="203" t="s">
        <v>2051</v>
      </c>
    </row>
    <row r="783" spans="1:6" x14ac:dyDescent="0.25">
      <c r="A783" s="191" t="s">
        <v>842</v>
      </c>
      <c r="B783" s="192" t="s">
        <v>843</v>
      </c>
      <c r="C783" s="193" t="s">
        <v>2052</v>
      </c>
      <c r="D783" s="194">
        <v>43363</v>
      </c>
      <c r="E783" s="195" t="s">
        <v>887</v>
      </c>
      <c r="F783" s="195" t="s">
        <v>1903</v>
      </c>
    </row>
    <row r="784" spans="1:6" x14ac:dyDescent="0.25">
      <c r="A784" s="191" t="s">
        <v>842</v>
      </c>
      <c r="B784" s="192" t="s">
        <v>843</v>
      </c>
      <c r="C784" s="201" t="s">
        <v>2053</v>
      </c>
      <c r="D784" s="202">
        <v>43376</v>
      </c>
      <c r="E784" s="203" t="s">
        <v>887</v>
      </c>
      <c r="F784" s="203" t="s">
        <v>1844</v>
      </c>
    </row>
    <row r="785" spans="1:6" x14ac:dyDescent="0.25">
      <c r="A785" s="191" t="s">
        <v>842</v>
      </c>
      <c r="B785" s="192" t="s">
        <v>843</v>
      </c>
      <c r="C785" s="201" t="s">
        <v>2054</v>
      </c>
      <c r="D785" s="202">
        <v>43350</v>
      </c>
      <c r="E785" s="203" t="s">
        <v>887</v>
      </c>
      <c r="F785" s="203" t="s">
        <v>1848</v>
      </c>
    </row>
    <row r="786" spans="1:6" x14ac:dyDescent="0.25">
      <c r="A786" s="191" t="s">
        <v>842</v>
      </c>
      <c r="B786" s="192" t="s">
        <v>843</v>
      </c>
      <c r="C786" s="193" t="s">
        <v>2055</v>
      </c>
      <c r="D786" s="194">
        <v>43242</v>
      </c>
      <c r="E786" s="195" t="s">
        <v>887</v>
      </c>
      <c r="F786" s="195" t="s">
        <v>2056</v>
      </c>
    </row>
    <row r="787" spans="1:6" x14ac:dyDescent="0.25">
      <c r="A787" s="191" t="s">
        <v>842</v>
      </c>
      <c r="B787" s="192" t="s">
        <v>843</v>
      </c>
      <c r="C787" s="193" t="s">
        <v>2057</v>
      </c>
      <c r="D787" s="194">
        <v>43355</v>
      </c>
      <c r="E787" s="195" t="s">
        <v>887</v>
      </c>
      <c r="F787" s="195" t="s">
        <v>14</v>
      </c>
    </row>
    <row r="788" spans="1:6" x14ac:dyDescent="0.25">
      <c r="A788" s="191" t="s">
        <v>842</v>
      </c>
      <c r="B788" s="192" t="s">
        <v>843</v>
      </c>
      <c r="C788" s="201" t="s">
        <v>2058</v>
      </c>
      <c r="D788" s="202">
        <v>43182</v>
      </c>
      <c r="E788" s="203" t="s">
        <v>887</v>
      </c>
      <c r="F788" s="203" t="s">
        <v>2059</v>
      </c>
    </row>
    <row r="789" spans="1:6" x14ac:dyDescent="0.25">
      <c r="A789" s="191" t="s">
        <v>842</v>
      </c>
      <c r="B789" s="192" t="s">
        <v>843</v>
      </c>
      <c r="C789" s="193" t="s">
        <v>2060</v>
      </c>
      <c r="D789" s="194">
        <v>43395</v>
      </c>
      <c r="E789" s="195" t="s">
        <v>887</v>
      </c>
      <c r="F789" s="195" t="s">
        <v>1844</v>
      </c>
    </row>
    <row r="790" spans="1:6" x14ac:dyDescent="0.25">
      <c r="A790" s="191" t="s">
        <v>842</v>
      </c>
      <c r="B790" s="192" t="s">
        <v>843</v>
      </c>
      <c r="C790" s="201" t="s">
        <v>2061</v>
      </c>
      <c r="D790" s="202">
        <v>43256</v>
      </c>
      <c r="E790" s="203" t="s">
        <v>887</v>
      </c>
      <c r="F790" s="203" t="s">
        <v>2062</v>
      </c>
    </row>
    <row r="791" spans="1:6" x14ac:dyDescent="0.25">
      <c r="A791" s="191" t="s">
        <v>842</v>
      </c>
      <c r="B791" s="192" t="s">
        <v>843</v>
      </c>
      <c r="C791" s="193" t="s">
        <v>2063</v>
      </c>
      <c r="D791" s="194">
        <v>43391</v>
      </c>
      <c r="E791" s="195" t="s">
        <v>887</v>
      </c>
      <c r="F791" s="195" t="s">
        <v>2064</v>
      </c>
    </row>
    <row r="792" spans="1:6" x14ac:dyDescent="0.25">
      <c r="A792" s="191" t="s">
        <v>842</v>
      </c>
      <c r="B792" s="192" t="s">
        <v>843</v>
      </c>
      <c r="C792" s="201" t="s">
        <v>2065</v>
      </c>
      <c r="D792" s="202">
        <v>43168</v>
      </c>
      <c r="E792" s="203" t="s">
        <v>887</v>
      </c>
      <c r="F792" s="203" t="s">
        <v>1832</v>
      </c>
    </row>
    <row r="793" spans="1:6" x14ac:dyDescent="0.25">
      <c r="A793" s="191" t="s">
        <v>842</v>
      </c>
      <c r="B793" s="192" t="s">
        <v>843</v>
      </c>
      <c r="C793" s="193" t="s">
        <v>2066</v>
      </c>
      <c r="D793" s="194">
        <v>43410</v>
      </c>
      <c r="E793" s="195" t="s">
        <v>887</v>
      </c>
      <c r="F793" s="195" t="s">
        <v>2067</v>
      </c>
    </row>
    <row r="794" spans="1:6" x14ac:dyDescent="0.25">
      <c r="A794" s="191" t="s">
        <v>842</v>
      </c>
      <c r="B794" s="192" t="s">
        <v>843</v>
      </c>
      <c r="C794" s="193" t="s">
        <v>2068</v>
      </c>
      <c r="D794" s="194">
        <v>43384</v>
      </c>
      <c r="E794" s="195" t="s">
        <v>887</v>
      </c>
      <c r="F794" s="195" t="s">
        <v>2069</v>
      </c>
    </row>
    <row r="795" spans="1:6" x14ac:dyDescent="0.25">
      <c r="A795" s="191" t="s">
        <v>842</v>
      </c>
      <c r="B795" s="192" t="s">
        <v>843</v>
      </c>
      <c r="C795" s="201" t="s">
        <v>2070</v>
      </c>
      <c r="D795" s="202">
        <v>43202</v>
      </c>
      <c r="E795" s="203" t="s">
        <v>887</v>
      </c>
      <c r="F795" s="203" t="s">
        <v>2071</v>
      </c>
    </row>
    <row r="796" spans="1:6" x14ac:dyDescent="0.25">
      <c r="A796" s="191" t="s">
        <v>842</v>
      </c>
      <c r="B796" s="192" t="s">
        <v>843</v>
      </c>
      <c r="C796" s="193" t="s">
        <v>2072</v>
      </c>
      <c r="D796" s="194">
        <v>43242</v>
      </c>
      <c r="E796" s="195" t="s">
        <v>887</v>
      </c>
      <c r="F796" s="195" t="s">
        <v>2073</v>
      </c>
    </row>
    <row r="797" spans="1:6" x14ac:dyDescent="0.25">
      <c r="A797" s="191" t="s">
        <v>842</v>
      </c>
      <c r="B797" s="192" t="s">
        <v>843</v>
      </c>
      <c r="C797" s="201" t="s">
        <v>2074</v>
      </c>
      <c r="D797" s="202">
        <v>43181</v>
      </c>
      <c r="E797" s="203" t="s">
        <v>887</v>
      </c>
      <c r="F797" s="203" t="s">
        <v>2075</v>
      </c>
    </row>
    <row r="798" spans="1:6" x14ac:dyDescent="0.25">
      <c r="A798" s="191" t="s">
        <v>842</v>
      </c>
      <c r="B798" s="192" t="s">
        <v>843</v>
      </c>
      <c r="C798" s="193" t="s">
        <v>2076</v>
      </c>
      <c r="D798" s="194">
        <v>43397</v>
      </c>
      <c r="E798" s="195" t="s">
        <v>887</v>
      </c>
      <c r="F798" s="195" t="s">
        <v>2021</v>
      </c>
    </row>
    <row r="799" spans="1:6" x14ac:dyDescent="0.25">
      <c r="A799" s="191" t="s">
        <v>842</v>
      </c>
      <c r="B799" s="192" t="s">
        <v>843</v>
      </c>
      <c r="C799" s="201" t="s">
        <v>2077</v>
      </c>
      <c r="D799" s="202">
        <v>43469</v>
      </c>
      <c r="E799" s="203" t="s">
        <v>887</v>
      </c>
      <c r="F799" s="203" t="s">
        <v>1844</v>
      </c>
    </row>
    <row r="800" spans="1:6" x14ac:dyDescent="0.25">
      <c r="A800" s="191" t="s">
        <v>842</v>
      </c>
      <c r="B800" s="192" t="s">
        <v>843</v>
      </c>
      <c r="C800" s="193" t="s">
        <v>2078</v>
      </c>
      <c r="D800" s="194">
        <v>43231</v>
      </c>
      <c r="E800" s="195" t="s">
        <v>887</v>
      </c>
      <c r="F800" s="195" t="s">
        <v>2079</v>
      </c>
    </row>
    <row r="801" spans="1:6" x14ac:dyDescent="0.25">
      <c r="A801" s="191" t="s">
        <v>842</v>
      </c>
      <c r="B801" s="192" t="s">
        <v>843</v>
      </c>
      <c r="C801" s="201" t="s">
        <v>2080</v>
      </c>
      <c r="D801" s="202">
        <v>43301</v>
      </c>
      <c r="E801" s="203" t="s">
        <v>887</v>
      </c>
      <c r="F801" s="203" t="s">
        <v>2081</v>
      </c>
    </row>
    <row r="802" spans="1:6" x14ac:dyDescent="0.25">
      <c r="A802" s="191" t="s">
        <v>842</v>
      </c>
      <c r="B802" s="192" t="s">
        <v>843</v>
      </c>
      <c r="C802" s="193" t="s">
        <v>2082</v>
      </c>
      <c r="D802" s="194">
        <v>43201</v>
      </c>
      <c r="E802" s="195" t="s">
        <v>887</v>
      </c>
      <c r="F802" s="195" t="s">
        <v>2083</v>
      </c>
    </row>
    <row r="803" spans="1:6" x14ac:dyDescent="0.25">
      <c r="A803" s="191" t="s">
        <v>842</v>
      </c>
      <c r="B803" s="192" t="s">
        <v>843</v>
      </c>
      <c r="C803" s="201" t="s">
        <v>2084</v>
      </c>
      <c r="D803" s="202">
        <v>43203</v>
      </c>
      <c r="E803" s="203" t="s">
        <v>887</v>
      </c>
      <c r="F803" s="203" t="s">
        <v>14</v>
      </c>
    </row>
    <row r="804" spans="1:6" x14ac:dyDescent="0.25">
      <c r="A804" s="191" t="s">
        <v>842</v>
      </c>
      <c r="B804" s="192" t="s">
        <v>843</v>
      </c>
      <c r="C804" s="201" t="s">
        <v>2085</v>
      </c>
      <c r="D804" s="202">
        <v>43376</v>
      </c>
      <c r="E804" s="203" t="s">
        <v>887</v>
      </c>
      <c r="F804" s="203" t="s">
        <v>1992</v>
      </c>
    </row>
    <row r="805" spans="1:6" x14ac:dyDescent="0.25">
      <c r="A805" s="191" t="s">
        <v>842</v>
      </c>
      <c r="B805" s="192" t="s">
        <v>843</v>
      </c>
      <c r="C805" s="193" t="s">
        <v>2086</v>
      </c>
      <c r="D805" s="194">
        <v>43339</v>
      </c>
      <c r="E805" s="195" t="s">
        <v>887</v>
      </c>
      <c r="F805" s="195" t="s">
        <v>1876</v>
      </c>
    </row>
    <row r="806" spans="1:6" x14ac:dyDescent="0.25">
      <c r="A806" s="191" t="s">
        <v>842</v>
      </c>
      <c r="B806" s="192" t="s">
        <v>843</v>
      </c>
      <c r="C806" s="201" t="s">
        <v>2087</v>
      </c>
      <c r="D806" s="202">
        <v>43245</v>
      </c>
      <c r="E806" s="203" t="s">
        <v>887</v>
      </c>
      <c r="F806" s="203" t="s">
        <v>2088</v>
      </c>
    </row>
    <row r="807" spans="1:6" x14ac:dyDescent="0.25">
      <c r="A807" s="191" t="s">
        <v>842</v>
      </c>
      <c r="B807" s="192" t="s">
        <v>843</v>
      </c>
      <c r="C807" s="193" t="s">
        <v>2089</v>
      </c>
      <c r="D807" s="194">
        <v>43341</v>
      </c>
      <c r="E807" s="195" t="s">
        <v>887</v>
      </c>
      <c r="F807" s="195" t="s">
        <v>2090</v>
      </c>
    </row>
    <row r="808" spans="1:6" x14ac:dyDescent="0.25">
      <c r="A808" s="191" t="s">
        <v>842</v>
      </c>
      <c r="B808" s="192" t="s">
        <v>843</v>
      </c>
      <c r="C808" s="201" t="s">
        <v>2091</v>
      </c>
      <c r="D808" s="202">
        <v>43391</v>
      </c>
      <c r="E808" s="203" t="s">
        <v>887</v>
      </c>
      <c r="F808" s="203" t="s">
        <v>2028</v>
      </c>
    </row>
    <row r="809" spans="1:6" x14ac:dyDescent="0.25">
      <c r="A809" s="191" t="s">
        <v>842</v>
      </c>
      <c r="B809" s="192" t="s">
        <v>843</v>
      </c>
      <c r="C809" s="193" t="s">
        <v>2092</v>
      </c>
      <c r="D809" s="194">
        <v>43242</v>
      </c>
      <c r="E809" s="195" t="s">
        <v>887</v>
      </c>
      <c r="F809" s="195" t="s">
        <v>1982</v>
      </c>
    </row>
    <row r="810" spans="1:6" x14ac:dyDescent="0.25">
      <c r="A810" s="191" t="s">
        <v>842</v>
      </c>
      <c r="B810" s="192" t="s">
        <v>843</v>
      </c>
      <c r="C810" s="193" t="s">
        <v>2093</v>
      </c>
      <c r="D810" s="194">
        <v>43305</v>
      </c>
      <c r="E810" s="195" t="s">
        <v>887</v>
      </c>
      <c r="F810" s="195" t="s">
        <v>1797</v>
      </c>
    </row>
    <row r="811" spans="1:6" x14ac:dyDescent="0.25">
      <c r="A811" s="191" t="s">
        <v>842</v>
      </c>
      <c r="B811" s="192" t="s">
        <v>843</v>
      </c>
      <c r="C811" s="201" t="s">
        <v>2094</v>
      </c>
      <c r="D811" s="202">
        <v>43298</v>
      </c>
      <c r="E811" s="203" t="s">
        <v>887</v>
      </c>
      <c r="F811" s="203" t="s">
        <v>1866</v>
      </c>
    </row>
    <row r="812" spans="1:6" x14ac:dyDescent="0.25">
      <c r="A812" s="191" t="s">
        <v>842</v>
      </c>
      <c r="B812" s="192" t="s">
        <v>843</v>
      </c>
      <c r="C812" s="201" t="s">
        <v>2095</v>
      </c>
      <c r="D812" s="202">
        <v>43361</v>
      </c>
      <c r="E812" s="203" t="s">
        <v>887</v>
      </c>
      <c r="F812" s="203" t="s">
        <v>2046</v>
      </c>
    </row>
    <row r="813" spans="1:6" x14ac:dyDescent="0.25">
      <c r="A813" s="191" t="s">
        <v>842</v>
      </c>
      <c r="B813" s="192" t="s">
        <v>843</v>
      </c>
      <c r="C813" s="193" t="s">
        <v>2096</v>
      </c>
      <c r="D813" s="194">
        <v>43321</v>
      </c>
      <c r="E813" s="195" t="s">
        <v>887</v>
      </c>
      <c r="F813" s="195" t="s">
        <v>2081</v>
      </c>
    </row>
    <row r="814" spans="1:6" x14ac:dyDescent="0.25">
      <c r="A814" s="191" t="s">
        <v>842</v>
      </c>
      <c r="B814" s="192" t="s">
        <v>843</v>
      </c>
      <c r="C814" s="201" t="s">
        <v>2097</v>
      </c>
      <c r="D814" s="202">
        <v>43321</v>
      </c>
      <c r="E814" s="203" t="s">
        <v>887</v>
      </c>
      <c r="F814" s="203" t="s">
        <v>1937</v>
      </c>
    </row>
    <row r="815" spans="1:6" x14ac:dyDescent="0.25">
      <c r="A815" s="191" t="s">
        <v>842</v>
      </c>
      <c r="B815" s="192" t="s">
        <v>843</v>
      </c>
      <c r="C815" s="193" t="s">
        <v>2098</v>
      </c>
      <c r="D815" s="194">
        <v>43321</v>
      </c>
      <c r="E815" s="195" t="s">
        <v>887</v>
      </c>
      <c r="F815" s="195" t="s">
        <v>1819</v>
      </c>
    </row>
    <row r="816" spans="1:6" x14ac:dyDescent="0.25">
      <c r="A816" s="191" t="s">
        <v>842</v>
      </c>
      <c r="B816" s="192" t="s">
        <v>843</v>
      </c>
      <c r="C816" s="201" t="s">
        <v>2099</v>
      </c>
      <c r="D816" s="202">
        <v>43334</v>
      </c>
      <c r="E816" s="203" t="s">
        <v>887</v>
      </c>
      <c r="F816" s="203" t="s">
        <v>2100</v>
      </c>
    </row>
    <row r="817" spans="1:7" x14ac:dyDescent="0.25">
      <c r="A817" s="191" t="s">
        <v>842</v>
      </c>
      <c r="B817" s="192" t="s">
        <v>843</v>
      </c>
      <c r="C817" s="193" t="s">
        <v>2101</v>
      </c>
      <c r="D817" s="194">
        <v>43357</v>
      </c>
      <c r="E817" s="195" t="s">
        <v>887</v>
      </c>
      <c r="F817" s="195" t="s">
        <v>2102</v>
      </c>
    </row>
    <row r="818" spans="1:7" x14ac:dyDescent="0.25">
      <c r="A818" s="191" t="s">
        <v>842</v>
      </c>
      <c r="B818" s="192" t="s">
        <v>843</v>
      </c>
      <c r="C818" s="201" t="s">
        <v>2103</v>
      </c>
      <c r="D818" s="202">
        <v>43356</v>
      </c>
      <c r="E818" s="203" t="s">
        <v>887</v>
      </c>
      <c r="F818" s="203" t="s">
        <v>2104</v>
      </c>
    </row>
    <row r="819" spans="1:7" x14ac:dyDescent="0.25">
      <c r="A819" s="191" t="s">
        <v>842</v>
      </c>
      <c r="B819" s="192" t="s">
        <v>843</v>
      </c>
      <c r="C819" s="193" t="s">
        <v>2105</v>
      </c>
      <c r="D819" s="194">
        <v>43347</v>
      </c>
      <c r="E819" s="195" t="s">
        <v>887</v>
      </c>
      <c r="F819" s="195" t="s">
        <v>2073</v>
      </c>
    </row>
    <row r="820" spans="1:7" x14ac:dyDescent="0.25">
      <c r="A820" s="191" t="s">
        <v>842</v>
      </c>
      <c r="B820" s="192" t="s">
        <v>843</v>
      </c>
      <c r="C820" s="201" t="s">
        <v>2106</v>
      </c>
      <c r="D820" s="202">
        <v>43347</v>
      </c>
      <c r="E820" s="203" t="s">
        <v>887</v>
      </c>
      <c r="F820" s="203" t="s">
        <v>2107</v>
      </c>
    </row>
    <row r="821" spans="1:7" x14ac:dyDescent="0.25">
      <c r="A821" s="191" t="s">
        <v>842</v>
      </c>
      <c r="B821" s="192" t="s">
        <v>843</v>
      </c>
      <c r="C821" s="201" t="s">
        <v>2108</v>
      </c>
      <c r="D821" s="202">
        <v>43353</v>
      </c>
      <c r="E821" s="203" t="s">
        <v>887</v>
      </c>
      <c r="F821" s="203" t="s">
        <v>2109</v>
      </c>
    </row>
    <row r="822" spans="1:7" x14ac:dyDescent="0.25">
      <c r="A822" s="191" t="s">
        <v>842</v>
      </c>
      <c r="B822" s="192" t="s">
        <v>843</v>
      </c>
      <c r="C822" s="193" t="s">
        <v>2110</v>
      </c>
      <c r="D822" s="194">
        <v>43347</v>
      </c>
      <c r="E822" s="195" t="s">
        <v>887</v>
      </c>
      <c r="F822" s="195" t="s">
        <v>2111</v>
      </c>
    </row>
    <row r="823" spans="1:7" x14ac:dyDescent="0.25">
      <c r="A823" s="191" t="s">
        <v>842</v>
      </c>
      <c r="B823" s="192" t="s">
        <v>843</v>
      </c>
      <c r="C823" s="201" t="s">
        <v>2112</v>
      </c>
      <c r="D823" s="202">
        <v>43347</v>
      </c>
      <c r="E823" s="203" t="s">
        <v>887</v>
      </c>
      <c r="F823" s="203" t="s">
        <v>2113</v>
      </c>
    </row>
    <row r="824" spans="1:7" x14ac:dyDescent="0.25">
      <c r="A824" s="191" t="s">
        <v>842</v>
      </c>
      <c r="B824" s="192" t="s">
        <v>843</v>
      </c>
      <c r="C824" s="193" t="s">
        <v>2114</v>
      </c>
      <c r="D824" s="194">
        <v>43347</v>
      </c>
      <c r="E824" s="195" t="s">
        <v>887</v>
      </c>
      <c r="F824" s="195" t="s">
        <v>2115</v>
      </c>
    </row>
    <row r="825" spans="1:7" x14ac:dyDescent="0.25">
      <c r="A825" s="191" t="s">
        <v>842</v>
      </c>
      <c r="B825" s="192" t="s">
        <v>843</v>
      </c>
      <c r="C825" s="201" t="s">
        <v>2116</v>
      </c>
      <c r="D825" s="202">
        <v>43349</v>
      </c>
      <c r="E825" s="203" t="s">
        <v>887</v>
      </c>
      <c r="F825" s="203" t="s">
        <v>2113</v>
      </c>
    </row>
    <row r="826" spans="1:7" x14ac:dyDescent="0.25">
      <c r="A826" s="191" t="s">
        <v>842</v>
      </c>
      <c r="B826" s="192" t="s">
        <v>843</v>
      </c>
      <c r="C826" s="193" t="s">
        <v>2117</v>
      </c>
      <c r="D826" s="194">
        <v>43355</v>
      </c>
      <c r="E826" s="195" t="s">
        <v>887</v>
      </c>
      <c r="F826" s="195" t="s">
        <v>1848</v>
      </c>
    </row>
    <row r="827" spans="1:7" x14ac:dyDescent="0.25">
      <c r="A827" s="191" t="s">
        <v>842</v>
      </c>
      <c r="B827" s="192" t="s">
        <v>843</v>
      </c>
      <c r="C827" s="196" t="s">
        <v>2118</v>
      </c>
      <c r="D827" s="197">
        <v>43369</v>
      </c>
      <c r="E827" s="198" t="s">
        <v>887</v>
      </c>
      <c r="F827" s="199" t="s">
        <v>2119</v>
      </c>
      <c r="G827" t="str">
        <f>C827</f>
        <v>659/18.2JACBR</v>
      </c>
    </row>
    <row r="828" spans="1:7" x14ac:dyDescent="0.25">
      <c r="A828" s="191" t="s">
        <v>842</v>
      </c>
      <c r="B828" s="192" t="s">
        <v>843</v>
      </c>
      <c r="C828" s="193" t="s">
        <v>2120</v>
      </c>
      <c r="D828" s="194">
        <v>43375</v>
      </c>
      <c r="E828" s="195" t="s">
        <v>887</v>
      </c>
      <c r="F828" s="195" t="s">
        <v>1855</v>
      </c>
    </row>
    <row r="829" spans="1:7" x14ac:dyDescent="0.25">
      <c r="A829" s="191" t="s">
        <v>842</v>
      </c>
      <c r="B829" s="192" t="s">
        <v>843</v>
      </c>
      <c r="C829" s="201" t="s">
        <v>2121</v>
      </c>
      <c r="D829" s="202">
        <v>43368</v>
      </c>
      <c r="E829" s="203" t="s">
        <v>887</v>
      </c>
      <c r="F829" s="203" t="s">
        <v>1848</v>
      </c>
    </row>
    <row r="830" spans="1:7" x14ac:dyDescent="0.25">
      <c r="A830" s="191" t="s">
        <v>842</v>
      </c>
      <c r="B830" s="192" t="s">
        <v>843</v>
      </c>
      <c r="C830" s="196" t="s">
        <v>2122</v>
      </c>
      <c r="D830" s="194">
        <v>43376</v>
      </c>
      <c r="E830" s="195" t="s">
        <v>887</v>
      </c>
      <c r="F830" s="199" t="s">
        <v>2123</v>
      </c>
      <c r="G830" t="str">
        <f>C830</f>
        <v>688/18.6JACBR</v>
      </c>
    </row>
    <row r="831" spans="1:7" x14ac:dyDescent="0.25">
      <c r="A831" s="191" t="s">
        <v>842</v>
      </c>
      <c r="B831" s="192" t="s">
        <v>843</v>
      </c>
      <c r="C831" s="201" t="s">
        <v>2124</v>
      </c>
      <c r="D831" s="202">
        <v>43567</v>
      </c>
      <c r="E831" s="203" t="s">
        <v>887</v>
      </c>
      <c r="F831" s="203" t="s">
        <v>2125</v>
      </c>
    </row>
    <row r="832" spans="1:7" x14ac:dyDescent="0.25">
      <c r="A832" s="191" t="s">
        <v>842</v>
      </c>
      <c r="B832" s="192" t="s">
        <v>843</v>
      </c>
      <c r="C832" s="201" t="s">
        <v>2126</v>
      </c>
      <c r="D832" s="202">
        <v>43396</v>
      </c>
      <c r="E832" s="203" t="s">
        <v>887</v>
      </c>
      <c r="F832" s="203" t="s">
        <v>1924</v>
      </c>
    </row>
    <row r="833" spans="1:6" x14ac:dyDescent="0.25">
      <c r="A833" s="191" t="s">
        <v>842</v>
      </c>
      <c r="B833" s="192" t="s">
        <v>843</v>
      </c>
      <c r="C833" s="193" t="s">
        <v>2127</v>
      </c>
      <c r="D833" s="194">
        <v>43427</v>
      </c>
      <c r="E833" s="195" t="s">
        <v>887</v>
      </c>
      <c r="F833" s="195" t="s">
        <v>14</v>
      </c>
    </row>
    <row r="834" spans="1:6" x14ac:dyDescent="0.25">
      <c r="A834" s="191" t="s">
        <v>842</v>
      </c>
      <c r="B834" s="192" t="s">
        <v>843</v>
      </c>
      <c r="C834" s="201" t="s">
        <v>2128</v>
      </c>
      <c r="D834" s="202">
        <v>43404</v>
      </c>
      <c r="E834" s="203" t="s">
        <v>887</v>
      </c>
      <c r="F834" s="203" t="s">
        <v>2107</v>
      </c>
    </row>
    <row r="835" spans="1:6" x14ac:dyDescent="0.25">
      <c r="A835" s="191" t="s">
        <v>842</v>
      </c>
      <c r="B835" s="192" t="s">
        <v>843</v>
      </c>
      <c r="C835" s="193" t="s">
        <v>2129</v>
      </c>
      <c r="D835" s="194">
        <v>43321</v>
      </c>
      <c r="E835" s="195" t="s">
        <v>887</v>
      </c>
      <c r="F835" s="195" t="s">
        <v>2130</v>
      </c>
    </row>
    <row r="836" spans="1:6" x14ac:dyDescent="0.25">
      <c r="A836" s="191" t="s">
        <v>842</v>
      </c>
      <c r="B836" s="192" t="s">
        <v>843</v>
      </c>
      <c r="C836" s="201" t="s">
        <v>2131</v>
      </c>
      <c r="D836" s="202">
        <v>43194</v>
      </c>
      <c r="E836" s="203" t="s">
        <v>887</v>
      </c>
      <c r="F836" s="203" t="s">
        <v>2132</v>
      </c>
    </row>
    <row r="837" spans="1:6" x14ac:dyDescent="0.25">
      <c r="A837" s="191" t="s">
        <v>842</v>
      </c>
      <c r="B837" s="192" t="s">
        <v>843</v>
      </c>
      <c r="C837" s="193" t="s">
        <v>2133</v>
      </c>
      <c r="D837" s="194">
        <v>43382</v>
      </c>
      <c r="E837" s="195" t="s">
        <v>887</v>
      </c>
      <c r="F837" s="195" t="s">
        <v>1351</v>
      </c>
    </row>
    <row r="838" spans="1:6" x14ac:dyDescent="0.25">
      <c r="A838" s="191" t="s">
        <v>842</v>
      </c>
      <c r="B838" s="192" t="s">
        <v>843</v>
      </c>
      <c r="C838" s="201" t="s">
        <v>2134</v>
      </c>
      <c r="D838" s="202">
        <v>43382</v>
      </c>
      <c r="E838" s="203" t="s">
        <v>887</v>
      </c>
      <c r="F838" s="203" t="s">
        <v>2135</v>
      </c>
    </row>
    <row r="839" spans="1:6" x14ac:dyDescent="0.25">
      <c r="A839" s="191" t="s">
        <v>842</v>
      </c>
      <c r="B839" s="192" t="s">
        <v>843</v>
      </c>
      <c r="C839" s="193" t="s">
        <v>2136</v>
      </c>
      <c r="D839" s="194">
        <v>43384</v>
      </c>
      <c r="E839" s="195" t="s">
        <v>887</v>
      </c>
      <c r="F839" s="195" t="s">
        <v>2137</v>
      </c>
    </row>
    <row r="840" spans="1:6" x14ac:dyDescent="0.25">
      <c r="A840" s="191" t="s">
        <v>842</v>
      </c>
      <c r="B840" s="192" t="s">
        <v>843</v>
      </c>
      <c r="C840" s="193" t="s">
        <v>2138</v>
      </c>
      <c r="D840" s="194">
        <v>43399</v>
      </c>
      <c r="E840" s="195" t="s">
        <v>887</v>
      </c>
      <c r="F840" s="195" t="s">
        <v>14</v>
      </c>
    </row>
    <row r="841" spans="1:6" x14ac:dyDescent="0.25">
      <c r="A841" s="191" t="s">
        <v>842</v>
      </c>
      <c r="B841" s="192" t="s">
        <v>843</v>
      </c>
      <c r="C841" s="201" t="s">
        <v>2139</v>
      </c>
      <c r="D841" s="202">
        <v>43411</v>
      </c>
      <c r="E841" s="203" t="s">
        <v>887</v>
      </c>
      <c r="F841" s="203" t="s">
        <v>854</v>
      </c>
    </row>
    <row r="842" spans="1:6" x14ac:dyDescent="0.25">
      <c r="A842" s="191" t="s">
        <v>842</v>
      </c>
      <c r="B842" s="192" t="s">
        <v>843</v>
      </c>
      <c r="C842" s="193" t="s">
        <v>2140</v>
      </c>
      <c r="D842" s="194">
        <v>43396</v>
      </c>
      <c r="E842" s="195" t="s">
        <v>887</v>
      </c>
      <c r="F842" s="195" t="s">
        <v>1848</v>
      </c>
    </row>
    <row r="843" spans="1:6" x14ac:dyDescent="0.25">
      <c r="A843" s="191" t="s">
        <v>842</v>
      </c>
      <c r="B843" s="192" t="s">
        <v>843</v>
      </c>
      <c r="C843" s="201" t="s">
        <v>2141</v>
      </c>
      <c r="D843" s="202">
        <v>43392</v>
      </c>
      <c r="E843" s="203" t="s">
        <v>887</v>
      </c>
      <c r="F843" s="203" t="s">
        <v>1351</v>
      </c>
    </row>
    <row r="844" spans="1:6" x14ac:dyDescent="0.25">
      <c r="A844" s="191" t="s">
        <v>842</v>
      </c>
      <c r="B844" s="192" t="s">
        <v>843</v>
      </c>
      <c r="C844" s="193" t="s">
        <v>2142</v>
      </c>
      <c r="D844" s="194">
        <v>43412</v>
      </c>
      <c r="E844" s="195" t="s">
        <v>887</v>
      </c>
      <c r="F844" s="195" t="s">
        <v>2143</v>
      </c>
    </row>
    <row r="845" spans="1:6" x14ac:dyDescent="0.25">
      <c r="A845" s="191" t="s">
        <v>842</v>
      </c>
      <c r="B845" s="192" t="s">
        <v>843</v>
      </c>
      <c r="C845" s="201" t="s">
        <v>2144</v>
      </c>
      <c r="D845" s="202">
        <v>43214</v>
      </c>
      <c r="E845" s="203" t="s">
        <v>887</v>
      </c>
      <c r="F845" s="203" t="s">
        <v>14</v>
      </c>
    </row>
    <row r="846" spans="1:6" x14ac:dyDescent="0.25">
      <c r="A846" s="191" t="s">
        <v>842</v>
      </c>
      <c r="B846" s="192" t="s">
        <v>843</v>
      </c>
      <c r="C846" s="193" t="s">
        <v>2145</v>
      </c>
      <c r="D846" s="194">
        <v>43264</v>
      </c>
      <c r="E846" s="195" t="s">
        <v>887</v>
      </c>
      <c r="F846" s="195" t="s">
        <v>1957</v>
      </c>
    </row>
    <row r="847" spans="1:6" x14ac:dyDescent="0.25">
      <c r="A847" s="191" t="s">
        <v>842</v>
      </c>
      <c r="B847" s="192" t="s">
        <v>843</v>
      </c>
      <c r="C847" s="201" t="s">
        <v>2146</v>
      </c>
      <c r="D847" s="202">
        <v>43264</v>
      </c>
      <c r="E847" s="203" t="s">
        <v>887</v>
      </c>
      <c r="F847" s="203" t="s">
        <v>2147</v>
      </c>
    </row>
    <row r="848" spans="1:6" x14ac:dyDescent="0.25">
      <c r="A848" s="191" t="s">
        <v>842</v>
      </c>
      <c r="B848" s="192" t="s">
        <v>843</v>
      </c>
      <c r="C848" s="193" t="s">
        <v>2148</v>
      </c>
      <c r="D848" s="194">
        <v>43264</v>
      </c>
      <c r="E848" s="195" t="s">
        <v>887</v>
      </c>
      <c r="F848" s="195" t="s">
        <v>1582</v>
      </c>
    </row>
    <row r="849" spans="1:6" x14ac:dyDescent="0.25">
      <c r="A849" s="191" t="s">
        <v>842</v>
      </c>
      <c r="B849" s="192" t="s">
        <v>843</v>
      </c>
      <c r="C849" s="201" t="s">
        <v>2149</v>
      </c>
      <c r="D849" s="202">
        <v>43264</v>
      </c>
      <c r="E849" s="203" t="s">
        <v>887</v>
      </c>
      <c r="F849" s="203" t="s">
        <v>2150</v>
      </c>
    </row>
    <row r="850" spans="1:6" x14ac:dyDescent="0.25">
      <c r="A850" s="191" t="s">
        <v>842</v>
      </c>
      <c r="B850" s="192" t="s">
        <v>843</v>
      </c>
      <c r="C850" s="193" t="s">
        <v>2151</v>
      </c>
      <c r="D850" s="194">
        <v>43364</v>
      </c>
      <c r="E850" s="195" t="s">
        <v>887</v>
      </c>
      <c r="F850" s="195" t="s">
        <v>2111</v>
      </c>
    </row>
    <row r="851" spans="1:6" x14ac:dyDescent="0.25">
      <c r="A851" s="191" t="s">
        <v>842</v>
      </c>
      <c r="B851" s="192" t="s">
        <v>843</v>
      </c>
      <c r="C851" s="201" t="s">
        <v>2152</v>
      </c>
      <c r="D851" s="202">
        <v>43381</v>
      </c>
      <c r="E851" s="203" t="s">
        <v>887</v>
      </c>
      <c r="F851" s="203" t="s">
        <v>1880</v>
      </c>
    </row>
    <row r="852" spans="1:6" x14ac:dyDescent="0.25">
      <c r="A852" s="191" t="s">
        <v>842</v>
      </c>
      <c r="B852" s="192" t="s">
        <v>843</v>
      </c>
      <c r="C852" s="193" t="s">
        <v>2153</v>
      </c>
      <c r="D852" s="194">
        <v>43389</v>
      </c>
      <c r="E852" s="195" t="s">
        <v>887</v>
      </c>
      <c r="F852" s="195" t="s">
        <v>2154</v>
      </c>
    </row>
    <row r="853" spans="1:6" x14ac:dyDescent="0.25">
      <c r="A853" s="191" t="s">
        <v>842</v>
      </c>
      <c r="B853" s="192" t="s">
        <v>843</v>
      </c>
      <c r="C853" s="201" t="s">
        <v>2155</v>
      </c>
      <c r="D853" s="202">
        <v>43523</v>
      </c>
      <c r="E853" s="203" t="s">
        <v>887</v>
      </c>
      <c r="F853" s="203" t="s">
        <v>2156</v>
      </c>
    </row>
    <row r="854" spans="1:6" x14ac:dyDescent="0.25">
      <c r="A854" s="191" t="s">
        <v>842</v>
      </c>
      <c r="B854" s="192" t="s">
        <v>843</v>
      </c>
      <c r="C854" s="201" t="s">
        <v>2157</v>
      </c>
      <c r="D854" s="202">
        <v>43524</v>
      </c>
      <c r="E854" s="203" t="s">
        <v>887</v>
      </c>
      <c r="F854" s="203" t="s">
        <v>2158</v>
      </c>
    </row>
    <row r="855" spans="1:6" x14ac:dyDescent="0.25">
      <c r="A855" s="191" t="s">
        <v>842</v>
      </c>
      <c r="B855" s="192" t="s">
        <v>843</v>
      </c>
      <c r="C855" s="193" t="s">
        <v>2159</v>
      </c>
      <c r="D855" s="194">
        <v>43532</v>
      </c>
      <c r="E855" s="195" t="s">
        <v>887</v>
      </c>
      <c r="F855" s="195" t="s">
        <v>2160</v>
      </c>
    </row>
    <row r="856" spans="1:6" x14ac:dyDescent="0.25">
      <c r="A856" s="191" t="s">
        <v>842</v>
      </c>
      <c r="B856" s="192" t="s">
        <v>843</v>
      </c>
      <c r="C856" s="201" t="s">
        <v>2161</v>
      </c>
      <c r="D856" s="202">
        <v>43497</v>
      </c>
      <c r="E856" s="203" t="s">
        <v>887</v>
      </c>
      <c r="F856" s="203" t="s">
        <v>2162</v>
      </c>
    </row>
    <row r="857" spans="1:6" x14ac:dyDescent="0.25">
      <c r="A857" s="191" t="s">
        <v>842</v>
      </c>
      <c r="B857" s="192" t="s">
        <v>843</v>
      </c>
      <c r="C857" s="193" t="s">
        <v>2163</v>
      </c>
      <c r="D857" s="194">
        <v>43490</v>
      </c>
      <c r="E857" s="195" t="s">
        <v>887</v>
      </c>
      <c r="F857" s="195" t="s">
        <v>2164</v>
      </c>
    </row>
    <row r="858" spans="1:6" x14ac:dyDescent="0.25">
      <c r="A858" s="191" t="s">
        <v>842</v>
      </c>
      <c r="B858" s="192" t="s">
        <v>843</v>
      </c>
      <c r="C858" s="201" t="s">
        <v>2165</v>
      </c>
      <c r="D858" s="202">
        <v>43532</v>
      </c>
      <c r="E858" s="203" t="s">
        <v>887</v>
      </c>
      <c r="F858" s="203" t="s">
        <v>2166</v>
      </c>
    </row>
    <row r="859" spans="1:6" x14ac:dyDescent="0.25">
      <c r="A859" s="191" t="s">
        <v>842</v>
      </c>
      <c r="B859" s="192" t="s">
        <v>843</v>
      </c>
      <c r="C859" s="201" t="s">
        <v>2167</v>
      </c>
      <c r="D859" s="202">
        <v>43524</v>
      </c>
      <c r="E859" s="203" t="s">
        <v>887</v>
      </c>
      <c r="F859" s="203" t="s">
        <v>1848</v>
      </c>
    </row>
    <row r="860" spans="1:6" x14ac:dyDescent="0.25">
      <c r="A860" s="191" t="s">
        <v>842</v>
      </c>
      <c r="B860" s="192" t="s">
        <v>843</v>
      </c>
      <c r="C860" s="193" t="s">
        <v>2168</v>
      </c>
      <c r="D860" s="194">
        <v>43558</v>
      </c>
      <c r="E860" s="195" t="s">
        <v>887</v>
      </c>
      <c r="F860" s="195" t="s">
        <v>2154</v>
      </c>
    </row>
    <row r="861" spans="1:6" x14ac:dyDescent="0.25">
      <c r="A861" s="191" t="s">
        <v>842</v>
      </c>
      <c r="B861" s="192" t="s">
        <v>843</v>
      </c>
      <c r="C861" s="201" t="s">
        <v>2169</v>
      </c>
      <c r="D861" s="202">
        <v>43560</v>
      </c>
      <c r="E861" s="203" t="s">
        <v>887</v>
      </c>
      <c r="F861" s="203" t="s">
        <v>2170</v>
      </c>
    </row>
    <row r="862" spans="1:6" x14ac:dyDescent="0.25">
      <c r="A862" s="191" t="s">
        <v>842</v>
      </c>
      <c r="B862" s="192" t="s">
        <v>843</v>
      </c>
      <c r="C862" s="193" t="s">
        <v>2171</v>
      </c>
      <c r="D862" s="194">
        <v>43558</v>
      </c>
      <c r="E862" s="195" t="s">
        <v>887</v>
      </c>
      <c r="F862" s="195" t="s">
        <v>2172</v>
      </c>
    </row>
    <row r="863" spans="1:6" x14ac:dyDescent="0.25">
      <c r="A863" s="191" t="s">
        <v>842</v>
      </c>
      <c r="B863" s="192" t="s">
        <v>843</v>
      </c>
      <c r="C863" s="201" t="s">
        <v>2173</v>
      </c>
      <c r="D863" s="202">
        <v>43483</v>
      </c>
      <c r="E863" s="203" t="s">
        <v>887</v>
      </c>
      <c r="F863" s="203" t="s">
        <v>2174</v>
      </c>
    </row>
    <row r="864" spans="1:6" x14ac:dyDescent="0.25">
      <c r="A864" s="191" t="s">
        <v>842</v>
      </c>
      <c r="B864" s="192" t="s">
        <v>843</v>
      </c>
      <c r="C864" s="193" t="s">
        <v>2175</v>
      </c>
      <c r="D864" s="194">
        <v>43483</v>
      </c>
      <c r="E864" s="195" t="s">
        <v>887</v>
      </c>
      <c r="F864" s="195" t="s">
        <v>1844</v>
      </c>
    </row>
    <row r="865" spans="1:6" x14ac:dyDescent="0.25">
      <c r="A865" s="191" t="s">
        <v>842</v>
      </c>
      <c r="B865" s="192" t="s">
        <v>843</v>
      </c>
      <c r="C865" s="193" t="s">
        <v>2176</v>
      </c>
      <c r="D865" s="194">
        <v>43588</v>
      </c>
      <c r="E865" s="195" t="s">
        <v>887</v>
      </c>
      <c r="F865" s="195" t="s">
        <v>2177</v>
      </c>
    </row>
    <row r="866" spans="1:6" x14ac:dyDescent="0.25">
      <c r="A866" s="191" t="s">
        <v>842</v>
      </c>
      <c r="B866" s="192" t="s">
        <v>843</v>
      </c>
      <c r="C866" s="201" t="s">
        <v>2178</v>
      </c>
      <c r="D866" s="202">
        <v>43621</v>
      </c>
      <c r="E866" s="203" t="s">
        <v>887</v>
      </c>
      <c r="F866" s="203" t="s">
        <v>2179</v>
      </c>
    </row>
    <row r="867" spans="1:6" x14ac:dyDescent="0.25">
      <c r="A867" s="191" t="s">
        <v>842</v>
      </c>
      <c r="B867" s="192" t="s">
        <v>843</v>
      </c>
      <c r="C867" s="201" t="s">
        <v>2180</v>
      </c>
      <c r="D867" s="202">
        <v>43601</v>
      </c>
      <c r="E867" s="203" t="s">
        <v>887</v>
      </c>
      <c r="F867" s="203" t="s">
        <v>2181</v>
      </c>
    </row>
    <row r="868" spans="1:6" x14ac:dyDescent="0.25">
      <c r="A868" s="191" t="s">
        <v>842</v>
      </c>
      <c r="B868" s="192" t="s">
        <v>843</v>
      </c>
      <c r="C868" s="193" t="s">
        <v>2182</v>
      </c>
      <c r="D868" s="194">
        <v>43599</v>
      </c>
      <c r="E868" s="195" t="s">
        <v>887</v>
      </c>
      <c r="F868" s="195" t="s">
        <v>2183</v>
      </c>
    </row>
    <row r="869" spans="1:6" x14ac:dyDescent="0.25">
      <c r="A869" s="191" t="s">
        <v>842</v>
      </c>
      <c r="B869" s="192" t="s">
        <v>843</v>
      </c>
      <c r="C869" s="201" t="s">
        <v>2184</v>
      </c>
      <c r="D869" s="202">
        <v>43694</v>
      </c>
      <c r="E869" s="203" t="s">
        <v>887</v>
      </c>
      <c r="F869" s="203" t="s">
        <v>2185</v>
      </c>
    </row>
    <row r="870" spans="1:6" x14ac:dyDescent="0.25">
      <c r="A870" s="191" t="s">
        <v>842</v>
      </c>
      <c r="B870" s="192" t="s">
        <v>843</v>
      </c>
      <c r="C870" s="193" t="s">
        <v>2186</v>
      </c>
      <c r="D870" s="194">
        <v>43649</v>
      </c>
      <c r="E870" s="195" t="s">
        <v>887</v>
      </c>
      <c r="F870" s="195" t="s">
        <v>2187</v>
      </c>
    </row>
    <row r="871" spans="1:6" x14ac:dyDescent="0.25">
      <c r="A871" s="191" t="s">
        <v>842</v>
      </c>
      <c r="B871" s="192" t="s">
        <v>843</v>
      </c>
      <c r="C871" s="193" t="s">
        <v>2188</v>
      </c>
      <c r="D871" s="194">
        <v>43629</v>
      </c>
      <c r="E871" s="195" t="s">
        <v>887</v>
      </c>
      <c r="F871" s="195" t="s">
        <v>2189</v>
      </c>
    </row>
    <row r="872" spans="1:6" x14ac:dyDescent="0.25">
      <c r="A872" s="191" t="s">
        <v>842</v>
      </c>
      <c r="B872" s="192" t="s">
        <v>843</v>
      </c>
      <c r="C872" s="193" t="s">
        <v>2190</v>
      </c>
      <c r="D872" s="194">
        <v>43726</v>
      </c>
      <c r="E872" s="195" t="s">
        <v>887</v>
      </c>
      <c r="F872" s="195" t="s">
        <v>2191</v>
      </c>
    </row>
    <row r="873" spans="1:6" x14ac:dyDescent="0.25">
      <c r="A873" s="191" t="s">
        <v>842</v>
      </c>
      <c r="B873" s="192" t="s">
        <v>843</v>
      </c>
      <c r="C873" s="201" t="s">
        <v>2192</v>
      </c>
      <c r="D873" s="202">
        <v>43497</v>
      </c>
      <c r="E873" s="203" t="s">
        <v>887</v>
      </c>
      <c r="F873" s="203" t="s">
        <v>2193</v>
      </c>
    </row>
    <row r="874" spans="1:6" x14ac:dyDescent="0.25">
      <c r="A874" s="191" t="s">
        <v>842</v>
      </c>
      <c r="B874" s="192" t="s">
        <v>843</v>
      </c>
      <c r="C874" s="193" t="s">
        <v>2194</v>
      </c>
      <c r="D874" s="194">
        <v>43616</v>
      </c>
      <c r="E874" s="195" t="s">
        <v>887</v>
      </c>
      <c r="F874" s="195" t="s">
        <v>2195</v>
      </c>
    </row>
    <row r="875" spans="1:6" x14ac:dyDescent="0.25">
      <c r="A875" s="191" t="s">
        <v>842</v>
      </c>
      <c r="B875" s="192" t="s">
        <v>843</v>
      </c>
      <c r="C875" s="201" t="s">
        <v>2196</v>
      </c>
      <c r="D875" s="202">
        <v>43637</v>
      </c>
      <c r="E875" s="203" t="s">
        <v>887</v>
      </c>
      <c r="F875" s="203" t="s">
        <v>2160</v>
      </c>
    </row>
    <row r="876" spans="1:6" x14ac:dyDescent="0.25">
      <c r="A876" s="191" t="s">
        <v>842</v>
      </c>
      <c r="B876" s="192" t="s">
        <v>843</v>
      </c>
      <c r="C876" s="193" t="s">
        <v>2197</v>
      </c>
      <c r="D876" s="194">
        <v>43649</v>
      </c>
      <c r="E876" s="195" t="s">
        <v>887</v>
      </c>
      <c r="F876" s="195" t="s">
        <v>2187</v>
      </c>
    </row>
    <row r="877" spans="1:6" x14ac:dyDescent="0.25">
      <c r="A877" s="191" t="s">
        <v>842</v>
      </c>
      <c r="B877" s="192" t="s">
        <v>843</v>
      </c>
      <c r="C877" s="201" t="s">
        <v>2198</v>
      </c>
      <c r="D877" s="202">
        <v>43656</v>
      </c>
      <c r="E877" s="203" t="s">
        <v>887</v>
      </c>
      <c r="F877" s="203" t="s">
        <v>2199</v>
      </c>
    </row>
    <row r="878" spans="1:6" x14ac:dyDescent="0.25">
      <c r="A878" s="191" t="s">
        <v>842</v>
      </c>
      <c r="B878" s="192" t="s">
        <v>843</v>
      </c>
      <c r="C878" s="201" t="s">
        <v>2200</v>
      </c>
      <c r="D878" s="202">
        <v>43731</v>
      </c>
      <c r="E878" s="203" t="s">
        <v>887</v>
      </c>
      <c r="F878" s="203" t="s">
        <v>2177</v>
      </c>
    </row>
    <row r="879" spans="1:6" x14ac:dyDescent="0.25">
      <c r="A879" s="191" t="s">
        <v>842</v>
      </c>
      <c r="B879" s="192" t="s">
        <v>843</v>
      </c>
      <c r="C879" s="193" t="s">
        <v>2201</v>
      </c>
      <c r="D879" s="194">
        <v>43642</v>
      </c>
      <c r="E879" s="195" t="s">
        <v>887</v>
      </c>
      <c r="F879" s="195" t="s">
        <v>2202</v>
      </c>
    </row>
    <row r="880" spans="1:6" x14ac:dyDescent="0.25">
      <c r="A880" s="191" t="s">
        <v>842</v>
      </c>
      <c r="B880" s="192" t="s">
        <v>843</v>
      </c>
      <c r="C880" s="193" t="s">
        <v>2203</v>
      </c>
      <c r="D880" s="194">
        <v>43740</v>
      </c>
      <c r="E880" s="195" t="s">
        <v>887</v>
      </c>
      <c r="F880" s="195" t="s">
        <v>2204</v>
      </c>
    </row>
    <row r="881" spans="1:7" x14ac:dyDescent="0.25">
      <c r="A881" s="191" t="s">
        <v>842</v>
      </c>
      <c r="B881" s="192" t="s">
        <v>843</v>
      </c>
      <c r="C881" s="201" t="s">
        <v>2205</v>
      </c>
      <c r="D881" s="202">
        <v>43654</v>
      </c>
      <c r="E881" s="203" t="s">
        <v>887</v>
      </c>
      <c r="F881" s="203" t="s">
        <v>2206</v>
      </c>
    </row>
    <row r="882" spans="1:7" x14ac:dyDescent="0.25">
      <c r="A882" s="191" t="s">
        <v>842</v>
      </c>
      <c r="B882" s="192" t="s">
        <v>843</v>
      </c>
      <c r="C882" s="193" t="s">
        <v>2207</v>
      </c>
      <c r="D882" s="194">
        <v>43648</v>
      </c>
      <c r="E882" s="195" t="s">
        <v>887</v>
      </c>
      <c r="F882" s="195" t="s">
        <v>2202</v>
      </c>
    </row>
    <row r="883" spans="1:7" x14ac:dyDescent="0.25">
      <c r="A883" s="191" t="s">
        <v>842</v>
      </c>
      <c r="B883" s="192" t="s">
        <v>843</v>
      </c>
      <c r="C883" s="201" t="s">
        <v>2208</v>
      </c>
      <c r="D883" s="202">
        <v>43724</v>
      </c>
      <c r="E883" s="203" t="s">
        <v>887</v>
      </c>
      <c r="F883" s="203" t="s">
        <v>2209</v>
      </c>
    </row>
    <row r="884" spans="1:7" x14ac:dyDescent="0.25">
      <c r="A884" s="191" t="s">
        <v>842</v>
      </c>
      <c r="B884" s="192" t="s">
        <v>843</v>
      </c>
      <c r="C884" s="193" t="s">
        <v>2210</v>
      </c>
      <c r="D884" s="194">
        <v>43739</v>
      </c>
      <c r="E884" s="195" t="s">
        <v>887</v>
      </c>
      <c r="F884" s="195" t="s">
        <v>2211</v>
      </c>
    </row>
    <row r="885" spans="1:7" x14ac:dyDescent="0.25">
      <c r="A885" s="191" t="s">
        <v>842</v>
      </c>
      <c r="B885" s="192" t="s">
        <v>843</v>
      </c>
      <c r="C885" s="201" t="s">
        <v>2212</v>
      </c>
      <c r="D885" s="202">
        <v>43718</v>
      </c>
      <c r="E885" s="203" t="s">
        <v>887</v>
      </c>
      <c r="F885" s="203" t="s">
        <v>2213</v>
      </c>
    </row>
    <row r="886" spans="1:7" x14ac:dyDescent="0.25">
      <c r="A886" s="191" t="s">
        <v>842</v>
      </c>
      <c r="B886" s="192" t="s">
        <v>843</v>
      </c>
      <c r="C886" s="201" t="s">
        <v>2214</v>
      </c>
      <c r="D886" s="202">
        <v>43734</v>
      </c>
      <c r="E886" s="203" t="s">
        <v>887</v>
      </c>
      <c r="F886" s="203" t="s">
        <v>14</v>
      </c>
    </row>
    <row r="887" spans="1:7" x14ac:dyDescent="0.25">
      <c r="A887" s="191" t="s">
        <v>842</v>
      </c>
      <c r="B887" s="192" t="s">
        <v>843</v>
      </c>
      <c r="C887" s="193" t="s">
        <v>2215</v>
      </c>
      <c r="D887" s="194">
        <v>43726</v>
      </c>
      <c r="E887" s="195" t="s">
        <v>887</v>
      </c>
      <c r="F887" s="195" t="s">
        <v>2216</v>
      </c>
    </row>
    <row r="888" spans="1:7" x14ac:dyDescent="0.25">
      <c r="A888" s="191" t="s">
        <v>842</v>
      </c>
      <c r="B888" s="192" t="s">
        <v>843</v>
      </c>
      <c r="C888" s="193" t="s">
        <v>2217</v>
      </c>
      <c r="D888" s="194">
        <v>43719</v>
      </c>
      <c r="E888" s="195" t="s">
        <v>887</v>
      </c>
      <c r="F888" s="195" t="s">
        <v>2218</v>
      </c>
    </row>
    <row r="889" spans="1:7" x14ac:dyDescent="0.25">
      <c r="A889" s="191" t="s">
        <v>842</v>
      </c>
      <c r="B889" s="192" t="s">
        <v>843</v>
      </c>
      <c r="C889" s="193" t="s">
        <v>2219</v>
      </c>
      <c r="D889" s="194">
        <v>43718</v>
      </c>
      <c r="E889" s="195" t="s">
        <v>887</v>
      </c>
      <c r="F889" s="195" t="s">
        <v>2220</v>
      </c>
    </row>
    <row r="890" spans="1:7" x14ac:dyDescent="0.25">
      <c r="A890" s="191" t="s">
        <v>842</v>
      </c>
      <c r="B890" s="192" t="s">
        <v>843</v>
      </c>
      <c r="C890" s="201" t="s">
        <v>2221</v>
      </c>
      <c r="D890" s="202">
        <v>43706</v>
      </c>
      <c r="E890" s="203" t="s">
        <v>887</v>
      </c>
      <c r="F890" s="203" t="s">
        <v>2222</v>
      </c>
    </row>
    <row r="891" spans="1:7" x14ac:dyDescent="0.25">
      <c r="A891" s="191" t="s">
        <v>842</v>
      </c>
      <c r="B891" s="192" t="s">
        <v>843</v>
      </c>
      <c r="C891" s="201" t="s">
        <v>2223</v>
      </c>
      <c r="D891" s="202">
        <v>43753</v>
      </c>
      <c r="E891" s="203" t="s">
        <v>887</v>
      </c>
      <c r="F891" s="203" t="s">
        <v>2224</v>
      </c>
    </row>
    <row r="892" spans="1:7" x14ac:dyDescent="0.25">
      <c r="A892" s="191" t="s">
        <v>842</v>
      </c>
      <c r="B892" s="192" t="s">
        <v>843</v>
      </c>
      <c r="C892" s="193" t="s">
        <v>2225</v>
      </c>
      <c r="D892" s="194">
        <v>43731</v>
      </c>
      <c r="E892" s="195" t="s">
        <v>887</v>
      </c>
      <c r="F892" s="195" t="s">
        <v>2226</v>
      </c>
    </row>
    <row r="893" spans="1:7" x14ac:dyDescent="0.25">
      <c r="A893" s="191" t="s">
        <v>842</v>
      </c>
      <c r="B893" s="192" t="s">
        <v>843</v>
      </c>
      <c r="C893" s="193" t="s">
        <v>2227</v>
      </c>
      <c r="D893" s="194">
        <v>43727</v>
      </c>
      <c r="E893" s="195" t="s">
        <v>887</v>
      </c>
      <c r="F893" s="195" t="s">
        <v>2181</v>
      </c>
    </row>
    <row r="894" spans="1:7" x14ac:dyDescent="0.25">
      <c r="A894" s="191" t="s">
        <v>842</v>
      </c>
      <c r="B894" s="192" t="s">
        <v>843</v>
      </c>
      <c r="C894" s="193" t="s">
        <v>2228</v>
      </c>
      <c r="D894" s="194">
        <v>43753</v>
      </c>
      <c r="E894" s="195" t="s">
        <v>887</v>
      </c>
      <c r="F894" s="195" t="s">
        <v>2229</v>
      </c>
    </row>
    <row r="895" spans="1:7" x14ac:dyDescent="0.25">
      <c r="A895" s="191" t="s">
        <v>842</v>
      </c>
      <c r="B895" s="192" t="s">
        <v>843</v>
      </c>
      <c r="C895" s="201" t="s">
        <v>2230</v>
      </c>
      <c r="D895" s="202">
        <v>43689</v>
      </c>
      <c r="E895" s="203" t="s">
        <v>887</v>
      </c>
      <c r="F895" s="203" t="s">
        <v>2231</v>
      </c>
    </row>
    <row r="896" spans="1:7" x14ac:dyDescent="0.25">
      <c r="A896" s="191" t="s">
        <v>842</v>
      </c>
      <c r="B896" s="192" t="s">
        <v>843</v>
      </c>
      <c r="C896" s="196" t="s">
        <v>2232</v>
      </c>
      <c r="D896" s="194">
        <v>43693</v>
      </c>
      <c r="E896" s="195" t="s">
        <v>887</v>
      </c>
      <c r="F896" s="199" t="s">
        <v>2233</v>
      </c>
      <c r="G896" t="str">
        <f>C896</f>
        <v>21/19.0GACNT</v>
      </c>
    </row>
    <row r="897" spans="1:6" x14ac:dyDescent="0.25">
      <c r="A897" s="191" t="s">
        <v>842</v>
      </c>
      <c r="B897" s="192" t="s">
        <v>843</v>
      </c>
      <c r="C897" s="201" t="s">
        <v>2234</v>
      </c>
      <c r="D897" s="202">
        <v>43711</v>
      </c>
      <c r="E897" s="203" t="s">
        <v>887</v>
      </c>
      <c r="F897" s="203" t="s">
        <v>2235</v>
      </c>
    </row>
    <row r="898" spans="1:6" x14ac:dyDescent="0.25">
      <c r="A898" s="191" t="s">
        <v>842</v>
      </c>
      <c r="B898" s="192" t="s">
        <v>843</v>
      </c>
      <c r="C898" s="201" t="s">
        <v>2236</v>
      </c>
      <c r="D898" s="202">
        <v>43731</v>
      </c>
      <c r="E898" s="203" t="s">
        <v>887</v>
      </c>
      <c r="F898" s="203" t="s">
        <v>2177</v>
      </c>
    </row>
    <row r="899" spans="1:6" x14ac:dyDescent="0.25">
      <c r="A899" s="191" t="s">
        <v>842</v>
      </c>
      <c r="B899" s="192" t="s">
        <v>843</v>
      </c>
      <c r="C899" s="193" t="s">
        <v>2237</v>
      </c>
      <c r="D899" s="194">
        <v>43706</v>
      </c>
      <c r="E899" s="195" t="s">
        <v>887</v>
      </c>
      <c r="F899" s="195" t="s">
        <v>2238</v>
      </c>
    </row>
    <row r="900" spans="1:6" x14ac:dyDescent="0.25">
      <c r="A900" s="191" t="s">
        <v>842</v>
      </c>
      <c r="B900" s="192" t="s">
        <v>843</v>
      </c>
      <c r="C900" s="193" t="s">
        <v>2239</v>
      </c>
      <c r="D900" s="194">
        <v>43726</v>
      </c>
      <c r="E900" s="195" t="s">
        <v>887</v>
      </c>
      <c r="F900" s="195" t="s">
        <v>2177</v>
      </c>
    </row>
    <row r="901" spans="1:6" x14ac:dyDescent="0.25">
      <c r="A901" s="191" t="s">
        <v>842</v>
      </c>
      <c r="B901" s="192" t="s">
        <v>843</v>
      </c>
      <c r="C901" s="201" t="s">
        <v>2240</v>
      </c>
      <c r="D901" s="202">
        <v>43741</v>
      </c>
      <c r="E901" s="203" t="s">
        <v>887</v>
      </c>
      <c r="F901" s="203" t="s">
        <v>2177</v>
      </c>
    </row>
    <row r="902" spans="1:6" x14ac:dyDescent="0.25">
      <c r="A902" s="191" t="s">
        <v>842</v>
      </c>
      <c r="B902" s="192" t="s">
        <v>843</v>
      </c>
      <c r="C902" s="193" t="s">
        <v>2241</v>
      </c>
      <c r="D902" s="194">
        <v>43753</v>
      </c>
      <c r="E902" s="195" t="s">
        <v>887</v>
      </c>
      <c r="F902" s="195" t="s">
        <v>2177</v>
      </c>
    </row>
    <row r="903" spans="1:6" x14ac:dyDescent="0.25">
      <c r="A903" s="191" t="s">
        <v>842</v>
      </c>
      <c r="B903" s="192" t="s">
        <v>843</v>
      </c>
      <c r="C903" s="193" t="s">
        <v>2242</v>
      </c>
      <c r="D903" s="194">
        <v>43732</v>
      </c>
      <c r="E903" s="195" t="s">
        <v>887</v>
      </c>
      <c r="F903" s="195" t="s">
        <v>2243</v>
      </c>
    </row>
    <row r="904" spans="1:6" x14ac:dyDescent="0.25">
      <c r="A904" s="191" t="s">
        <v>842</v>
      </c>
      <c r="B904" s="192" t="s">
        <v>843</v>
      </c>
      <c r="C904" s="201" t="s">
        <v>2244</v>
      </c>
      <c r="D904" s="202">
        <v>43720</v>
      </c>
      <c r="E904" s="203" t="s">
        <v>887</v>
      </c>
      <c r="F904" s="203" t="s">
        <v>2245</v>
      </c>
    </row>
    <row r="905" spans="1:6" x14ac:dyDescent="0.25">
      <c r="A905" s="191" t="s">
        <v>842</v>
      </c>
      <c r="B905" s="192" t="s">
        <v>843</v>
      </c>
      <c r="C905" s="193" t="s">
        <v>2246</v>
      </c>
      <c r="D905" s="194">
        <v>43740</v>
      </c>
      <c r="E905" s="195" t="s">
        <v>887</v>
      </c>
      <c r="F905" s="195" t="s">
        <v>2247</v>
      </c>
    </row>
    <row r="906" spans="1:6" x14ac:dyDescent="0.25">
      <c r="A906" s="191" t="s">
        <v>842</v>
      </c>
      <c r="B906" s="192" t="s">
        <v>843</v>
      </c>
      <c r="C906" s="201" t="s">
        <v>2248</v>
      </c>
      <c r="D906" s="202">
        <v>43759</v>
      </c>
      <c r="E906" s="203" t="s">
        <v>887</v>
      </c>
      <c r="F906" s="203" t="s">
        <v>2249</v>
      </c>
    </row>
    <row r="907" spans="1:6" x14ac:dyDescent="0.25">
      <c r="A907" s="191" t="s">
        <v>842</v>
      </c>
      <c r="B907" s="192" t="s">
        <v>843</v>
      </c>
      <c r="C907" s="193" t="s">
        <v>2250</v>
      </c>
      <c r="D907" s="194">
        <v>43714</v>
      </c>
      <c r="E907" s="195" t="s">
        <v>887</v>
      </c>
      <c r="F907" s="195" t="s">
        <v>2251</v>
      </c>
    </row>
    <row r="908" spans="1:6" x14ac:dyDescent="0.25">
      <c r="A908" s="191" t="s">
        <v>842</v>
      </c>
      <c r="B908" s="192" t="s">
        <v>843</v>
      </c>
      <c r="C908" s="193" t="s">
        <v>2252</v>
      </c>
      <c r="D908" s="194">
        <v>43740</v>
      </c>
      <c r="E908" s="195" t="s">
        <v>887</v>
      </c>
      <c r="F908" s="195" t="s">
        <v>2253</v>
      </c>
    </row>
    <row r="909" spans="1:6" x14ac:dyDescent="0.25">
      <c r="A909" s="191" t="s">
        <v>842</v>
      </c>
      <c r="B909" s="192" t="s">
        <v>843</v>
      </c>
      <c r="C909" s="201" t="s">
        <v>2254</v>
      </c>
      <c r="D909" s="202">
        <v>43761</v>
      </c>
      <c r="E909" s="203" t="s">
        <v>887</v>
      </c>
      <c r="F909" s="203" t="s">
        <v>2255</v>
      </c>
    </row>
    <row r="910" spans="1:6" x14ac:dyDescent="0.25">
      <c r="A910" s="191" t="s">
        <v>842</v>
      </c>
      <c r="B910" s="192" t="s">
        <v>843</v>
      </c>
      <c r="C910" s="201" t="s">
        <v>2256</v>
      </c>
      <c r="D910" s="202">
        <v>43754</v>
      </c>
      <c r="E910" s="203" t="s">
        <v>887</v>
      </c>
      <c r="F910" s="203" t="s">
        <v>2257</v>
      </c>
    </row>
    <row r="911" spans="1:6" x14ac:dyDescent="0.25">
      <c r="A911" s="191" t="s">
        <v>842</v>
      </c>
      <c r="B911" s="192" t="s">
        <v>843</v>
      </c>
      <c r="C911" s="193" t="s">
        <v>2258</v>
      </c>
      <c r="D911" s="194">
        <v>43759</v>
      </c>
      <c r="E911" s="195" t="s">
        <v>887</v>
      </c>
      <c r="F911" s="195" t="s">
        <v>2177</v>
      </c>
    </row>
    <row r="912" spans="1:6" x14ac:dyDescent="0.25">
      <c r="A912" s="191" t="s">
        <v>842</v>
      </c>
      <c r="B912" s="192" t="s">
        <v>843</v>
      </c>
      <c r="C912" s="201" t="s">
        <v>2259</v>
      </c>
      <c r="D912" s="202">
        <v>43721</v>
      </c>
      <c r="E912" s="203" t="s">
        <v>887</v>
      </c>
      <c r="F912" s="203" t="s">
        <v>2191</v>
      </c>
    </row>
    <row r="913" spans="1:6" x14ac:dyDescent="0.25">
      <c r="A913" s="191" t="s">
        <v>842</v>
      </c>
      <c r="B913" s="192" t="s">
        <v>843</v>
      </c>
      <c r="C913" s="193" t="s">
        <v>2260</v>
      </c>
      <c r="D913" s="194">
        <v>43551</v>
      </c>
      <c r="E913" s="195" t="s">
        <v>887</v>
      </c>
      <c r="F913" s="195" t="s">
        <v>2261</v>
      </c>
    </row>
    <row r="914" spans="1:6" x14ac:dyDescent="0.25">
      <c r="A914" s="191" t="s">
        <v>842</v>
      </c>
      <c r="B914" s="192" t="s">
        <v>843</v>
      </c>
      <c r="C914" s="193" t="s">
        <v>2262</v>
      </c>
      <c r="D914" s="194">
        <v>43741</v>
      </c>
      <c r="E914" s="195" t="s">
        <v>887</v>
      </c>
      <c r="F914" s="195" t="s">
        <v>2257</v>
      </c>
    </row>
    <row r="915" spans="1:6" x14ac:dyDescent="0.25">
      <c r="A915" s="191" t="s">
        <v>842</v>
      </c>
      <c r="B915" s="192" t="s">
        <v>843</v>
      </c>
      <c r="C915" s="201" t="s">
        <v>2263</v>
      </c>
      <c r="D915" s="202">
        <v>43725</v>
      </c>
      <c r="E915" s="203" t="s">
        <v>887</v>
      </c>
      <c r="F915" s="203" t="s">
        <v>2264</v>
      </c>
    </row>
    <row r="916" spans="1:6" x14ac:dyDescent="0.25">
      <c r="A916" s="191" t="s">
        <v>842</v>
      </c>
      <c r="B916" s="192" t="s">
        <v>843</v>
      </c>
      <c r="C916" s="193" t="s">
        <v>2265</v>
      </c>
      <c r="D916" s="194">
        <v>43726</v>
      </c>
      <c r="E916" s="195" t="s">
        <v>887</v>
      </c>
      <c r="F916" s="195" t="s">
        <v>2266</v>
      </c>
    </row>
    <row r="917" spans="1:6" x14ac:dyDescent="0.25">
      <c r="A917" s="191" t="s">
        <v>842</v>
      </c>
      <c r="B917" s="192" t="s">
        <v>843</v>
      </c>
      <c r="C917" s="201" t="s">
        <v>2267</v>
      </c>
      <c r="D917" s="202">
        <v>43739</v>
      </c>
      <c r="E917" s="203" t="s">
        <v>887</v>
      </c>
      <c r="F917" s="203" t="s">
        <v>2268</v>
      </c>
    </row>
    <row r="918" spans="1:6" x14ac:dyDescent="0.25">
      <c r="A918" s="191" t="s">
        <v>842</v>
      </c>
      <c r="B918" s="192" t="s">
        <v>843</v>
      </c>
      <c r="C918" s="193" t="s">
        <v>2269</v>
      </c>
      <c r="D918" s="194">
        <v>43728</v>
      </c>
      <c r="E918" s="195" t="s">
        <v>887</v>
      </c>
      <c r="F918" s="195" t="s">
        <v>2270</v>
      </c>
    </row>
    <row r="919" spans="1:6" x14ac:dyDescent="0.25">
      <c r="A919" s="191" t="s">
        <v>842</v>
      </c>
      <c r="B919" s="192" t="s">
        <v>843</v>
      </c>
      <c r="C919" s="201" t="s">
        <v>2271</v>
      </c>
      <c r="D919" s="202">
        <v>43732</v>
      </c>
      <c r="E919" s="203" t="s">
        <v>887</v>
      </c>
      <c r="F919" s="203" t="s">
        <v>2264</v>
      </c>
    </row>
    <row r="920" spans="1:6" x14ac:dyDescent="0.25">
      <c r="A920" s="191" t="s">
        <v>842</v>
      </c>
      <c r="B920" s="192" t="s">
        <v>843</v>
      </c>
      <c r="C920" s="193" t="s">
        <v>2272</v>
      </c>
      <c r="D920" s="194">
        <v>43775</v>
      </c>
      <c r="E920" s="195" t="s">
        <v>887</v>
      </c>
      <c r="F920" s="195" t="s">
        <v>2273</v>
      </c>
    </row>
    <row r="921" spans="1:6" x14ac:dyDescent="0.25">
      <c r="A921" s="191" t="s">
        <v>842</v>
      </c>
      <c r="B921" s="192" t="s">
        <v>843</v>
      </c>
      <c r="C921" s="201" t="s">
        <v>2274</v>
      </c>
      <c r="D921" s="202">
        <v>43517</v>
      </c>
      <c r="E921" s="203" t="s">
        <v>887</v>
      </c>
      <c r="F921" s="203" t="s">
        <v>2109</v>
      </c>
    </row>
    <row r="922" spans="1:6" x14ac:dyDescent="0.25">
      <c r="A922" s="191" t="s">
        <v>842</v>
      </c>
      <c r="B922" s="192" t="s">
        <v>843</v>
      </c>
      <c r="C922" s="193" t="s">
        <v>2275</v>
      </c>
      <c r="D922" s="194">
        <v>43781</v>
      </c>
      <c r="E922" s="195" t="s">
        <v>887</v>
      </c>
      <c r="F922" s="195" t="s">
        <v>2211</v>
      </c>
    </row>
    <row r="923" spans="1:6" x14ac:dyDescent="0.25">
      <c r="A923" s="191" t="s">
        <v>842</v>
      </c>
      <c r="B923" s="192" t="s">
        <v>843</v>
      </c>
      <c r="C923" s="193" t="s">
        <v>2276</v>
      </c>
      <c r="D923" s="194">
        <v>43551</v>
      </c>
      <c r="E923" s="195" t="s">
        <v>887</v>
      </c>
      <c r="F923" s="195" t="s">
        <v>2257</v>
      </c>
    </row>
    <row r="924" spans="1:6" x14ac:dyDescent="0.25">
      <c r="A924" s="191" t="s">
        <v>842</v>
      </c>
      <c r="B924" s="192" t="s">
        <v>843</v>
      </c>
      <c r="C924" s="201" t="s">
        <v>2277</v>
      </c>
      <c r="D924" s="202">
        <v>43565</v>
      </c>
      <c r="E924" s="203" t="s">
        <v>887</v>
      </c>
      <c r="F924" s="203" t="s">
        <v>2102</v>
      </c>
    </row>
    <row r="925" spans="1:6" x14ac:dyDescent="0.25">
      <c r="A925" s="191" t="s">
        <v>842</v>
      </c>
      <c r="B925" s="192" t="s">
        <v>843</v>
      </c>
      <c r="C925" s="193" t="s">
        <v>2278</v>
      </c>
      <c r="D925" s="194">
        <v>43536</v>
      </c>
      <c r="E925" s="195" t="s">
        <v>887</v>
      </c>
      <c r="F925" s="195" t="s">
        <v>1978</v>
      </c>
    </row>
    <row r="926" spans="1:6" x14ac:dyDescent="0.25">
      <c r="A926" s="191" t="s">
        <v>842</v>
      </c>
      <c r="B926" s="192" t="s">
        <v>843</v>
      </c>
      <c r="C926" s="201" t="s">
        <v>2279</v>
      </c>
      <c r="D926" s="202">
        <v>43552</v>
      </c>
      <c r="E926" s="203" t="s">
        <v>887</v>
      </c>
      <c r="F926" s="203" t="s">
        <v>2280</v>
      </c>
    </row>
    <row r="927" spans="1:6" x14ac:dyDescent="0.25">
      <c r="A927" s="191" t="s">
        <v>842</v>
      </c>
      <c r="B927" s="192" t="s">
        <v>843</v>
      </c>
      <c r="C927" s="193" t="s">
        <v>2281</v>
      </c>
      <c r="D927" s="194">
        <v>43738</v>
      </c>
      <c r="E927" s="195" t="s">
        <v>887</v>
      </c>
      <c r="F927" s="195" t="s">
        <v>2282</v>
      </c>
    </row>
    <row r="928" spans="1:6" x14ac:dyDescent="0.25">
      <c r="A928" s="191" t="s">
        <v>842</v>
      </c>
      <c r="B928" s="192" t="s">
        <v>843</v>
      </c>
      <c r="C928" s="201" t="s">
        <v>2283</v>
      </c>
      <c r="D928" s="202">
        <v>43714</v>
      </c>
      <c r="E928" s="203" t="s">
        <v>887</v>
      </c>
      <c r="F928" s="203" t="s">
        <v>2284</v>
      </c>
    </row>
    <row r="929" spans="1:6" x14ac:dyDescent="0.25">
      <c r="A929" s="191" t="s">
        <v>842</v>
      </c>
      <c r="B929" s="192" t="s">
        <v>843</v>
      </c>
      <c r="C929" s="193" t="s">
        <v>2285</v>
      </c>
      <c r="D929" s="194">
        <v>43725</v>
      </c>
      <c r="E929" s="195" t="s">
        <v>887</v>
      </c>
      <c r="F929" s="195" t="s">
        <v>2286</v>
      </c>
    </row>
    <row r="930" spans="1:6" x14ac:dyDescent="0.25">
      <c r="A930" s="191" t="s">
        <v>842</v>
      </c>
      <c r="B930" s="192" t="s">
        <v>843</v>
      </c>
      <c r="C930" s="201" t="s">
        <v>2287</v>
      </c>
      <c r="D930" s="202">
        <v>43566</v>
      </c>
      <c r="E930" s="203" t="s">
        <v>887</v>
      </c>
      <c r="F930" s="203" t="s">
        <v>2018</v>
      </c>
    </row>
    <row r="931" spans="1:6" x14ac:dyDescent="0.25">
      <c r="A931" s="191" t="s">
        <v>842</v>
      </c>
      <c r="B931" s="192" t="s">
        <v>843</v>
      </c>
      <c r="C931" s="193" t="s">
        <v>2288</v>
      </c>
      <c r="D931" s="194">
        <v>43552</v>
      </c>
      <c r="E931" s="195" t="s">
        <v>887</v>
      </c>
      <c r="F931" s="195" t="s">
        <v>2289</v>
      </c>
    </row>
    <row r="932" spans="1:6" x14ac:dyDescent="0.25">
      <c r="A932" s="191" t="s">
        <v>842</v>
      </c>
      <c r="B932" s="192" t="s">
        <v>843</v>
      </c>
      <c r="C932" s="201" t="s">
        <v>2290</v>
      </c>
      <c r="D932" s="202">
        <v>43731</v>
      </c>
      <c r="E932" s="203" t="s">
        <v>887</v>
      </c>
      <c r="F932" s="203" t="s">
        <v>2291</v>
      </c>
    </row>
    <row r="933" spans="1:6" x14ac:dyDescent="0.25">
      <c r="A933" s="191" t="s">
        <v>842</v>
      </c>
      <c r="B933" s="192" t="s">
        <v>843</v>
      </c>
      <c r="C933" s="193" t="s">
        <v>2292</v>
      </c>
      <c r="D933" s="194">
        <v>43585</v>
      </c>
      <c r="E933" s="195" t="s">
        <v>887</v>
      </c>
      <c r="F933" s="195" t="s">
        <v>2261</v>
      </c>
    </row>
    <row r="934" spans="1:6" x14ac:dyDescent="0.25">
      <c r="A934" s="191" t="s">
        <v>842</v>
      </c>
      <c r="B934" s="192" t="s">
        <v>843</v>
      </c>
      <c r="C934" s="193" t="s">
        <v>2293</v>
      </c>
      <c r="D934" s="194">
        <v>43601</v>
      </c>
      <c r="E934" s="195" t="s">
        <v>887</v>
      </c>
      <c r="F934" s="195" t="s">
        <v>2294</v>
      </c>
    </row>
    <row r="935" spans="1:6" x14ac:dyDescent="0.25">
      <c r="A935" s="191" t="s">
        <v>842</v>
      </c>
      <c r="B935" s="192" t="s">
        <v>843</v>
      </c>
      <c r="C935" s="201" t="s">
        <v>2295</v>
      </c>
      <c r="D935" s="202">
        <v>43733</v>
      </c>
      <c r="E935" s="203" t="s">
        <v>887</v>
      </c>
      <c r="F935" s="203" t="s">
        <v>2296</v>
      </c>
    </row>
    <row r="936" spans="1:6" x14ac:dyDescent="0.25">
      <c r="A936" s="191" t="s">
        <v>842</v>
      </c>
      <c r="B936" s="192" t="s">
        <v>843</v>
      </c>
      <c r="C936" s="193" t="s">
        <v>2297</v>
      </c>
      <c r="D936" s="194">
        <v>43733</v>
      </c>
      <c r="E936" s="195" t="s">
        <v>887</v>
      </c>
      <c r="F936" s="195" t="s">
        <v>2185</v>
      </c>
    </row>
    <row r="937" spans="1:6" x14ac:dyDescent="0.25">
      <c r="A937" s="191" t="s">
        <v>842</v>
      </c>
      <c r="B937" s="192" t="s">
        <v>843</v>
      </c>
      <c r="C937" s="193" t="s">
        <v>2298</v>
      </c>
      <c r="D937" s="194">
        <v>43780</v>
      </c>
      <c r="E937" s="195" t="s">
        <v>887</v>
      </c>
      <c r="F937" s="195" t="s">
        <v>2189</v>
      </c>
    </row>
    <row r="938" spans="1:6" x14ac:dyDescent="0.25">
      <c r="A938" s="191" t="s">
        <v>842</v>
      </c>
      <c r="B938" s="192" t="s">
        <v>843</v>
      </c>
      <c r="C938" s="201" t="s">
        <v>2299</v>
      </c>
      <c r="D938" s="202">
        <v>43755</v>
      </c>
      <c r="E938" s="203" t="s">
        <v>887</v>
      </c>
      <c r="F938" s="203" t="s">
        <v>2300</v>
      </c>
    </row>
    <row r="939" spans="1:6" x14ac:dyDescent="0.25">
      <c r="A939" s="191" t="s">
        <v>842</v>
      </c>
      <c r="B939" s="192" t="s">
        <v>843</v>
      </c>
      <c r="C939" s="201" t="s">
        <v>2301</v>
      </c>
      <c r="D939" s="202">
        <v>43565</v>
      </c>
      <c r="E939" s="203" t="s">
        <v>887</v>
      </c>
      <c r="F939" s="203" t="s">
        <v>2255</v>
      </c>
    </row>
    <row r="940" spans="1:6" x14ac:dyDescent="0.25">
      <c r="A940" s="191" t="s">
        <v>842</v>
      </c>
      <c r="B940" s="192" t="s">
        <v>843</v>
      </c>
      <c r="C940" s="193" t="s">
        <v>2302</v>
      </c>
      <c r="D940" s="194">
        <v>43731</v>
      </c>
      <c r="E940" s="195" t="s">
        <v>887</v>
      </c>
      <c r="F940" s="195" t="s">
        <v>2216</v>
      </c>
    </row>
    <row r="941" spans="1:6" x14ac:dyDescent="0.25">
      <c r="A941" s="191" t="s">
        <v>842</v>
      </c>
      <c r="B941" s="192" t="s">
        <v>843</v>
      </c>
      <c r="C941" s="193" t="s">
        <v>2303</v>
      </c>
      <c r="D941" s="194">
        <v>43775</v>
      </c>
      <c r="E941" s="195" t="s">
        <v>887</v>
      </c>
      <c r="F941" s="195" t="s">
        <v>2304</v>
      </c>
    </row>
    <row r="942" spans="1:6" x14ac:dyDescent="0.25">
      <c r="A942" s="191" t="s">
        <v>842</v>
      </c>
      <c r="B942" s="192" t="s">
        <v>843</v>
      </c>
      <c r="C942" s="201" t="s">
        <v>2305</v>
      </c>
      <c r="D942" s="202">
        <v>43615</v>
      </c>
      <c r="E942" s="203" t="s">
        <v>887</v>
      </c>
      <c r="F942" s="203" t="s">
        <v>2306</v>
      </c>
    </row>
    <row r="943" spans="1:6" x14ac:dyDescent="0.25">
      <c r="A943" s="191" t="s">
        <v>842</v>
      </c>
      <c r="B943" s="192" t="s">
        <v>843</v>
      </c>
      <c r="C943" s="201" t="s">
        <v>2307</v>
      </c>
      <c r="D943" s="202">
        <v>43634</v>
      </c>
      <c r="E943" s="203" t="s">
        <v>887</v>
      </c>
      <c r="F943" s="203" t="s">
        <v>2308</v>
      </c>
    </row>
    <row r="944" spans="1:6" x14ac:dyDescent="0.25">
      <c r="A944" s="191" t="s">
        <v>842</v>
      </c>
      <c r="B944" s="192" t="s">
        <v>843</v>
      </c>
      <c r="C944" s="193" t="s">
        <v>2309</v>
      </c>
      <c r="D944" s="194">
        <v>43623</v>
      </c>
      <c r="E944" s="195" t="s">
        <v>887</v>
      </c>
      <c r="F944" s="195" t="s">
        <v>2310</v>
      </c>
    </row>
    <row r="945" spans="1:6" x14ac:dyDescent="0.25">
      <c r="A945" s="191" t="s">
        <v>842</v>
      </c>
      <c r="B945" s="192" t="s">
        <v>843</v>
      </c>
      <c r="C945" s="201" t="s">
        <v>2311</v>
      </c>
      <c r="D945" s="202">
        <v>43623</v>
      </c>
      <c r="E945" s="203" t="s">
        <v>887</v>
      </c>
      <c r="F945" s="203" t="s">
        <v>2312</v>
      </c>
    </row>
    <row r="946" spans="1:6" x14ac:dyDescent="0.25">
      <c r="A946" s="191" t="s">
        <v>842</v>
      </c>
      <c r="B946" s="192" t="s">
        <v>843</v>
      </c>
      <c r="C946" s="201" t="s">
        <v>2313</v>
      </c>
      <c r="D946" s="202">
        <v>43567</v>
      </c>
      <c r="E946" s="203" t="s">
        <v>887</v>
      </c>
      <c r="F946" s="203" t="s">
        <v>2314</v>
      </c>
    </row>
    <row r="947" spans="1:6" x14ac:dyDescent="0.25">
      <c r="A947" s="191" t="s">
        <v>842</v>
      </c>
      <c r="B947" s="192" t="s">
        <v>843</v>
      </c>
      <c r="C947" s="201" t="s">
        <v>2315</v>
      </c>
      <c r="D947" s="202">
        <v>43542</v>
      </c>
      <c r="E947" s="203" t="s">
        <v>887</v>
      </c>
      <c r="F947" s="203" t="s">
        <v>1943</v>
      </c>
    </row>
    <row r="948" spans="1:6" x14ac:dyDescent="0.25">
      <c r="A948" s="191" t="s">
        <v>842</v>
      </c>
      <c r="B948" s="192" t="s">
        <v>843</v>
      </c>
      <c r="C948" s="193" t="s">
        <v>2316</v>
      </c>
      <c r="D948" s="194">
        <v>43706</v>
      </c>
      <c r="E948" s="195" t="s">
        <v>887</v>
      </c>
      <c r="F948" s="195" t="s">
        <v>14</v>
      </c>
    </row>
    <row r="949" spans="1:6" x14ac:dyDescent="0.25">
      <c r="A949" s="191" t="s">
        <v>842</v>
      </c>
      <c r="B949" s="192" t="s">
        <v>843</v>
      </c>
      <c r="C949" s="201" t="s">
        <v>2317</v>
      </c>
      <c r="D949" s="202">
        <v>43710</v>
      </c>
      <c r="E949" s="203" t="s">
        <v>887</v>
      </c>
      <c r="F949" s="203" t="s">
        <v>2318</v>
      </c>
    </row>
    <row r="950" spans="1:6" x14ac:dyDescent="0.25">
      <c r="A950" s="191" t="s">
        <v>842</v>
      </c>
      <c r="B950" s="192" t="s">
        <v>843</v>
      </c>
      <c r="C950" s="193" t="s">
        <v>2319</v>
      </c>
      <c r="D950" s="194">
        <v>43655</v>
      </c>
      <c r="E950" s="195" t="s">
        <v>887</v>
      </c>
      <c r="F950" s="195" t="s">
        <v>2320</v>
      </c>
    </row>
    <row r="951" spans="1:6" x14ac:dyDescent="0.25">
      <c r="A951" s="191" t="s">
        <v>842</v>
      </c>
      <c r="B951" s="192" t="s">
        <v>843</v>
      </c>
      <c r="C951" s="201" t="s">
        <v>2321</v>
      </c>
      <c r="D951" s="202">
        <v>43711</v>
      </c>
      <c r="E951" s="203" t="s">
        <v>887</v>
      </c>
      <c r="F951" s="203" t="s">
        <v>2322</v>
      </c>
    </row>
    <row r="952" spans="1:6" x14ac:dyDescent="0.25">
      <c r="A952" s="191" t="s">
        <v>842</v>
      </c>
      <c r="B952" s="192" t="s">
        <v>843</v>
      </c>
      <c r="C952" s="201" t="s">
        <v>2323</v>
      </c>
      <c r="D952" s="202">
        <v>43746</v>
      </c>
      <c r="E952" s="203" t="s">
        <v>887</v>
      </c>
      <c r="F952" s="203" t="s">
        <v>2257</v>
      </c>
    </row>
    <row r="953" spans="1:6" x14ac:dyDescent="0.25">
      <c r="A953" s="191" t="s">
        <v>842</v>
      </c>
      <c r="B953" s="192" t="s">
        <v>843</v>
      </c>
      <c r="C953" s="193" t="s">
        <v>2324</v>
      </c>
      <c r="D953" s="194">
        <v>43643</v>
      </c>
      <c r="E953" s="195" t="s">
        <v>887</v>
      </c>
      <c r="F953" s="195" t="s">
        <v>2325</v>
      </c>
    </row>
    <row r="954" spans="1:6" x14ac:dyDescent="0.25">
      <c r="A954" s="191" t="s">
        <v>842</v>
      </c>
      <c r="B954" s="192" t="s">
        <v>843</v>
      </c>
      <c r="C954" s="201" t="s">
        <v>2326</v>
      </c>
      <c r="D954" s="202">
        <v>43705</v>
      </c>
      <c r="E954" s="203" t="s">
        <v>887</v>
      </c>
      <c r="F954" s="203" t="s">
        <v>2216</v>
      </c>
    </row>
    <row r="955" spans="1:6" x14ac:dyDescent="0.25">
      <c r="A955" s="191" t="s">
        <v>842</v>
      </c>
      <c r="B955" s="192" t="s">
        <v>843</v>
      </c>
      <c r="C955" s="201" t="s">
        <v>2327</v>
      </c>
      <c r="D955" s="202">
        <v>43726</v>
      </c>
      <c r="E955" s="203" t="s">
        <v>887</v>
      </c>
      <c r="F955" s="203" t="s">
        <v>2181</v>
      </c>
    </row>
    <row r="956" spans="1:6" x14ac:dyDescent="0.25">
      <c r="A956" s="191" t="s">
        <v>842</v>
      </c>
      <c r="B956" s="192" t="s">
        <v>843</v>
      </c>
      <c r="C956" s="193" t="s">
        <v>2328</v>
      </c>
      <c r="D956" s="194">
        <v>43710</v>
      </c>
      <c r="E956" s="195" t="s">
        <v>887</v>
      </c>
      <c r="F956" s="195" t="s">
        <v>2329</v>
      </c>
    </row>
    <row r="957" spans="1:6" x14ac:dyDescent="0.25">
      <c r="A957" s="191" t="s">
        <v>842</v>
      </c>
      <c r="B957" s="192" t="s">
        <v>843</v>
      </c>
      <c r="C957" s="201" t="s">
        <v>2330</v>
      </c>
      <c r="D957" s="202">
        <v>43677</v>
      </c>
      <c r="E957" s="203" t="s">
        <v>887</v>
      </c>
      <c r="F957" s="203" t="s">
        <v>2331</v>
      </c>
    </row>
    <row r="958" spans="1:6" x14ac:dyDescent="0.25">
      <c r="A958" s="191" t="s">
        <v>842</v>
      </c>
      <c r="B958" s="192" t="s">
        <v>843</v>
      </c>
      <c r="C958" s="201" t="s">
        <v>2332</v>
      </c>
      <c r="D958" s="202">
        <v>43734</v>
      </c>
      <c r="E958" s="203" t="s">
        <v>887</v>
      </c>
      <c r="F958" s="203" t="s">
        <v>2331</v>
      </c>
    </row>
    <row r="959" spans="1:6" x14ac:dyDescent="0.25">
      <c r="A959" s="191" t="s">
        <v>842</v>
      </c>
      <c r="B959" s="192" t="s">
        <v>843</v>
      </c>
      <c r="C959" s="201" t="s">
        <v>2333</v>
      </c>
      <c r="D959" s="202">
        <v>43649</v>
      </c>
      <c r="E959" s="203" t="s">
        <v>887</v>
      </c>
      <c r="F959" s="203" t="s">
        <v>2334</v>
      </c>
    </row>
    <row r="960" spans="1:6" x14ac:dyDescent="0.25">
      <c r="A960" s="191" t="s">
        <v>842</v>
      </c>
      <c r="B960" s="192" t="s">
        <v>843</v>
      </c>
      <c r="C960" s="193" t="s">
        <v>2335</v>
      </c>
      <c r="D960" s="194">
        <v>43726</v>
      </c>
      <c r="E960" s="195" t="s">
        <v>887</v>
      </c>
      <c r="F960" s="195" t="s">
        <v>2336</v>
      </c>
    </row>
    <row r="961" spans="1:6" x14ac:dyDescent="0.25">
      <c r="A961" s="191" t="s">
        <v>842</v>
      </c>
      <c r="B961" s="192" t="s">
        <v>843</v>
      </c>
      <c r="C961" s="193" t="s">
        <v>2337</v>
      </c>
      <c r="D961" s="194">
        <v>43718</v>
      </c>
      <c r="E961" s="195" t="s">
        <v>887</v>
      </c>
      <c r="F961" s="195" t="s">
        <v>2264</v>
      </c>
    </row>
    <row r="962" spans="1:6" x14ac:dyDescent="0.25">
      <c r="A962" s="191" t="s">
        <v>842</v>
      </c>
      <c r="B962" s="192" t="s">
        <v>843</v>
      </c>
      <c r="C962" s="201" t="s">
        <v>2338</v>
      </c>
      <c r="D962" s="202">
        <v>43710</v>
      </c>
      <c r="E962" s="203" t="s">
        <v>887</v>
      </c>
      <c r="F962" s="203" t="s">
        <v>1872</v>
      </c>
    </row>
    <row r="963" spans="1:6" x14ac:dyDescent="0.25">
      <c r="A963" s="191" t="s">
        <v>842</v>
      </c>
      <c r="B963" s="192" t="s">
        <v>843</v>
      </c>
      <c r="C963" s="193" t="s">
        <v>2339</v>
      </c>
      <c r="D963" s="194">
        <v>43745</v>
      </c>
      <c r="E963" s="195" t="s">
        <v>887</v>
      </c>
      <c r="F963" s="195" t="s">
        <v>2340</v>
      </c>
    </row>
    <row r="964" spans="1:6" x14ac:dyDescent="0.25">
      <c r="A964" s="191" t="s">
        <v>842</v>
      </c>
      <c r="B964" s="192" t="s">
        <v>843</v>
      </c>
      <c r="C964" s="201" t="s">
        <v>2341</v>
      </c>
      <c r="D964" s="202">
        <v>43741</v>
      </c>
      <c r="E964" s="203" t="s">
        <v>887</v>
      </c>
      <c r="F964" s="203" t="s">
        <v>2342</v>
      </c>
    </row>
    <row r="965" spans="1:6" x14ac:dyDescent="0.25">
      <c r="A965" s="191" t="s">
        <v>842</v>
      </c>
      <c r="B965" s="192" t="s">
        <v>843</v>
      </c>
      <c r="C965" s="193" t="s">
        <v>2343</v>
      </c>
      <c r="D965" s="194">
        <v>43720</v>
      </c>
      <c r="E965" s="195" t="s">
        <v>887</v>
      </c>
      <c r="F965" s="195" t="s">
        <v>2344</v>
      </c>
    </row>
    <row r="966" spans="1:6" x14ac:dyDescent="0.25">
      <c r="A966" s="191" t="s">
        <v>842</v>
      </c>
      <c r="B966" s="192" t="s">
        <v>843</v>
      </c>
      <c r="C966" s="193" t="s">
        <v>2345</v>
      </c>
      <c r="D966" s="194">
        <v>43718</v>
      </c>
      <c r="E966" s="195" t="s">
        <v>887</v>
      </c>
      <c r="F966" s="195" t="s">
        <v>2189</v>
      </c>
    </row>
    <row r="967" spans="1:6" x14ac:dyDescent="0.25">
      <c r="A967" s="191" t="s">
        <v>842</v>
      </c>
      <c r="B967" s="192" t="s">
        <v>843</v>
      </c>
      <c r="C967" s="201" t="s">
        <v>2346</v>
      </c>
      <c r="D967" s="202">
        <v>43722</v>
      </c>
      <c r="E967" s="203" t="s">
        <v>887</v>
      </c>
      <c r="F967" s="203" t="s">
        <v>14</v>
      </c>
    </row>
    <row r="968" spans="1:6" x14ac:dyDescent="0.25">
      <c r="A968" s="191" t="s">
        <v>842</v>
      </c>
      <c r="B968" s="192" t="s">
        <v>843</v>
      </c>
      <c r="C968" s="193" t="s">
        <v>2347</v>
      </c>
      <c r="D968" s="194">
        <v>43733</v>
      </c>
      <c r="E968" s="195" t="s">
        <v>887</v>
      </c>
      <c r="F968" s="195" t="s">
        <v>2348</v>
      </c>
    </row>
    <row r="969" spans="1:6" x14ac:dyDescent="0.25">
      <c r="A969" s="191" t="s">
        <v>842</v>
      </c>
      <c r="B969" s="192" t="s">
        <v>843</v>
      </c>
      <c r="C969" s="201" t="s">
        <v>2349</v>
      </c>
      <c r="D969" s="202">
        <v>43623</v>
      </c>
      <c r="E969" s="203" t="s">
        <v>887</v>
      </c>
      <c r="F969" s="203" t="s">
        <v>2350</v>
      </c>
    </row>
    <row r="970" spans="1:6" x14ac:dyDescent="0.25">
      <c r="A970" s="191" t="s">
        <v>842</v>
      </c>
      <c r="B970" s="192" t="s">
        <v>843</v>
      </c>
      <c r="C970" s="193" t="s">
        <v>2351</v>
      </c>
      <c r="D970" s="194">
        <v>43724</v>
      </c>
      <c r="E970" s="195" t="s">
        <v>887</v>
      </c>
      <c r="F970" s="195" t="s">
        <v>14</v>
      </c>
    </row>
    <row r="971" spans="1:6" x14ac:dyDescent="0.25">
      <c r="A971" s="191" t="s">
        <v>842</v>
      </c>
      <c r="B971" s="192" t="s">
        <v>843</v>
      </c>
      <c r="C971" s="193" t="s">
        <v>2352</v>
      </c>
      <c r="D971" s="194">
        <v>43712</v>
      </c>
      <c r="E971" s="195" t="s">
        <v>887</v>
      </c>
      <c r="F971" s="195" t="s">
        <v>2353</v>
      </c>
    </row>
    <row r="972" spans="1:6" x14ac:dyDescent="0.25">
      <c r="A972" s="191" t="s">
        <v>842</v>
      </c>
      <c r="B972" s="192" t="s">
        <v>843</v>
      </c>
      <c r="C972" s="193" t="s">
        <v>2354</v>
      </c>
      <c r="D972" s="194">
        <v>43725</v>
      </c>
      <c r="E972" s="195" t="s">
        <v>887</v>
      </c>
      <c r="F972" s="195" t="s">
        <v>2177</v>
      </c>
    </row>
    <row r="973" spans="1:6" x14ac:dyDescent="0.25">
      <c r="A973" s="191" t="s">
        <v>842</v>
      </c>
      <c r="B973" s="192" t="s">
        <v>843</v>
      </c>
      <c r="C973" s="193" t="s">
        <v>2355</v>
      </c>
      <c r="D973" s="194">
        <v>43670</v>
      </c>
      <c r="E973" s="195" t="s">
        <v>887</v>
      </c>
      <c r="F973" s="195" t="s">
        <v>2318</v>
      </c>
    </row>
    <row r="974" spans="1:6" x14ac:dyDescent="0.25">
      <c r="A974" s="191" t="s">
        <v>842</v>
      </c>
      <c r="B974" s="192" t="s">
        <v>843</v>
      </c>
      <c r="C974" s="201" t="s">
        <v>2356</v>
      </c>
      <c r="D974" s="202">
        <v>43633</v>
      </c>
      <c r="E974" s="203" t="s">
        <v>887</v>
      </c>
      <c r="F974" s="203" t="s">
        <v>14</v>
      </c>
    </row>
    <row r="975" spans="1:6" x14ac:dyDescent="0.25">
      <c r="A975" s="191" t="s">
        <v>842</v>
      </c>
      <c r="B975" s="192" t="s">
        <v>843</v>
      </c>
      <c r="C975" s="201" t="s">
        <v>2357</v>
      </c>
      <c r="D975" s="202">
        <v>43774</v>
      </c>
      <c r="E975" s="203" t="s">
        <v>887</v>
      </c>
      <c r="F975" s="203" t="s">
        <v>2331</v>
      </c>
    </row>
    <row r="976" spans="1:6" x14ac:dyDescent="0.25">
      <c r="A976" s="191" t="s">
        <v>842</v>
      </c>
      <c r="B976" s="192" t="s">
        <v>843</v>
      </c>
      <c r="C976" s="201" t="s">
        <v>2358</v>
      </c>
      <c r="D976" s="202">
        <v>43661</v>
      </c>
      <c r="E976" s="203" t="s">
        <v>887</v>
      </c>
      <c r="F976" s="203" t="s">
        <v>2359</v>
      </c>
    </row>
    <row r="977" spans="1:6" x14ac:dyDescent="0.25">
      <c r="A977" s="191" t="s">
        <v>842</v>
      </c>
      <c r="B977" s="192" t="s">
        <v>843</v>
      </c>
      <c r="C977" s="193" t="s">
        <v>2360</v>
      </c>
      <c r="D977" s="194">
        <v>43662</v>
      </c>
      <c r="E977" s="195" t="s">
        <v>887</v>
      </c>
      <c r="F977" s="195" t="s">
        <v>2308</v>
      </c>
    </row>
    <row r="978" spans="1:6" x14ac:dyDescent="0.25">
      <c r="A978" s="191" t="s">
        <v>842</v>
      </c>
      <c r="B978" s="192" t="s">
        <v>843</v>
      </c>
      <c r="C978" s="201" t="s">
        <v>2361</v>
      </c>
      <c r="D978" s="202">
        <v>43714</v>
      </c>
      <c r="E978" s="203" t="s">
        <v>887</v>
      </c>
      <c r="F978" s="203" t="s">
        <v>2362</v>
      </c>
    </row>
    <row r="979" spans="1:6" x14ac:dyDescent="0.25">
      <c r="A979" s="191" t="s">
        <v>842</v>
      </c>
      <c r="B979" s="192" t="s">
        <v>843</v>
      </c>
      <c r="C979" s="193" t="s">
        <v>2363</v>
      </c>
      <c r="D979" s="194">
        <v>43761</v>
      </c>
      <c r="E979" s="195" t="s">
        <v>887</v>
      </c>
      <c r="F979" s="195" t="s">
        <v>2177</v>
      </c>
    </row>
    <row r="980" spans="1:6" x14ac:dyDescent="0.25">
      <c r="A980" s="191" t="s">
        <v>842</v>
      </c>
      <c r="B980" s="192" t="s">
        <v>843</v>
      </c>
      <c r="C980" s="201" t="s">
        <v>2364</v>
      </c>
      <c r="D980" s="202">
        <v>43747</v>
      </c>
      <c r="E980" s="203" t="s">
        <v>887</v>
      </c>
      <c r="F980" s="203" t="s">
        <v>2222</v>
      </c>
    </row>
    <row r="981" spans="1:6" x14ac:dyDescent="0.25">
      <c r="A981" s="191" t="s">
        <v>842</v>
      </c>
      <c r="B981" s="192" t="s">
        <v>843</v>
      </c>
      <c r="C981" s="193" t="s">
        <v>2365</v>
      </c>
      <c r="D981" s="194">
        <v>43747</v>
      </c>
      <c r="E981" s="195" t="s">
        <v>887</v>
      </c>
      <c r="F981" s="195" t="s">
        <v>2222</v>
      </c>
    </row>
    <row r="982" spans="1:6" x14ac:dyDescent="0.25">
      <c r="A982" s="191" t="s">
        <v>842</v>
      </c>
      <c r="B982" s="192" t="s">
        <v>843</v>
      </c>
      <c r="C982" s="201" t="s">
        <v>2366</v>
      </c>
      <c r="D982" s="202">
        <v>43710</v>
      </c>
      <c r="E982" s="203" t="s">
        <v>887</v>
      </c>
      <c r="F982" s="203" t="s">
        <v>2367</v>
      </c>
    </row>
    <row r="983" spans="1:6" x14ac:dyDescent="0.25">
      <c r="A983" s="191" t="s">
        <v>842</v>
      </c>
      <c r="B983" s="192" t="s">
        <v>843</v>
      </c>
      <c r="C983" s="193" t="s">
        <v>2368</v>
      </c>
      <c r="D983" s="194">
        <v>43725</v>
      </c>
      <c r="E983" s="195" t="s">
        <v>887</v>
      </c>
      <c r="F983" s="195" t="s">
        <v>2314</v>
      </c>
    </row>
    <row r="984" spans="1:6" x14ac:dyDescent="0.25">
      <c r="A984" s="191" t="s">
        <v>842</v>
      </c>
      <c r="B984" s="192" t="s">
        <v>843</v>
      </c>
      <c r="C984" s="193" t="s">
        <v>2369</v>
      </c>
      <c r="D984" s="194">
        <v>43713</v>
      </c>
      <c r="E984" s="195" t="s">
        <v>887</v>
      </c>
      <c r="F984" s="195" t="s">
        <v>2179</v>
      </c>
    </row>
    <row r="985" spans="1:6" x14ac:dyDescent="0.25">
      <c r="A985" s="191" t="s">
        <v>842</v>
      </c>
      <c r="B985" s="192" t="s">
        <v>843</v>
      </c>
      <c r="C985" s="201" t="s">
        <v>2370</v>
      </c>
      <c r="D985" s="202">
        <v>43725</v>
      </c>
      <c r="E985" s="203" t="s">
        <v>887</v>
      </c>
      <c r="F985" s="203" t="s">
        <v>2264</v>
      </c>
    </row>
    <row r="986" spans="1:6" x14ac:dyDescent="0.25">
      <c r="A986" s="191" t="s">
        <v>842</v>
      </c>
      <c r="B986" s="192" t="s">
        <v>843</v>
      </c>
      <c r="C986" s="193" t="s">
        <v>2371</v>
      </c>
      <c r="D986" s="194">
        <v>43803</v>
      </c>
      <c r="E986" s="195" t="s">
        <v>887</v>
      </c>
      <c r="F986" s="195" t="s">
        <v>2372</v>
      </c>
    </row>
    <row r="987" spans="1:6" x14ac:dyDescent="0.25">
      <c r="A987" s="191" t="s">
        <v>842</v>
      </c>
      <c r="B987" s="192" t="s">
        <v>843</v>
      </c>
      <c r="C987" s="201" t="s">
        <v>2373</v>
      </c>
      <c r="D987" s="202">
        <v>43560</v>
      </c>
      <c r="E987" s="203" t="s">
        <v>887</v>
      </c>
      <c r="F987" s="203" t="s">
        <v>2374</v>
      </c>
    </row>
    <row r="988" spans="1:6" x14ac:dyDescent="0.25">
      <c r="A988" s="191" t="s">
        <v>842</v>
      </c>
      <c r="B988" s="192" t="s">
        <v>843</v>
      </c>
      <c r="C988" s="193" t="s">
        <v>2375</v>
      </c>
      <c r="D988" s="194">
        <v>43789</v>
      </c>
      <c r="E988" s="195" t="s">
        <v>887</v>
      </c>
      <c r="F988" s="195" t="s">
        <v>2376</v>
      </c>
    </row>
    <row r="989" spans="1:6" x14ac:dyDescent="0.25">
      <c r="A989" s="191" t="s">
        <v>842</v>
      </c>
      <c r="B989" s="192" t="s">
        <v>843</v>
      </c>
      <c r="C989" s="201" t="s">
        <v>2377</v>
      </c>
      <c r="D989" s="202">
        <v>43670</v>
      </c>
      <c r="E989" s="203" t="s">
        <v>887</v>
      </c>
      <c r="F989" s="203" t="s">
        <v>2322</v>
      </c>
    </row>
    <row r="990" spans="1:6" x14ac:dyDescent="0.25">
      <c r="A990" s="191" t="s">
        <v>842</v>
      </c>
      <c r="B990" s="192" t="s">
        <v>843</v>
      </c>
      <c r="C990" s="193" t="s">
        <v>2378</v>
      </c>
      <c r="D990" s="194">
        <v>43678</v>
      </c>
      <c r="E990" s="195" t="s">
        <v>887</v>
      </c>
      <c r="F990" s="195" t="s">
        <v>2379</v>
      </c>
    </row>
    <row r="991" spans="1:6" x14ac:dyDescent="0.25">
      <c r="A991" s="191" t="s">
        <v>842</v>
      </c>
      <c r="B991" s="192" t="s">
        <v>843</v>
      </c>
      <c r="C991" s="193" t="s">
        <v>2380</v>
      </c>
      <c r="D991" s="194">
        <v>43796</v>
      </c>
      <c r="E991" s="195" t="s">
        <v>887</v>
      </c>
      <c r="F991" s="195" t="s">
        <v>2381</v>
      </c>
    </row>
    <row r="992" spans="1:6" x14ac:dyDescent="0.25">
      <c r="A992" s="191" t="s">
        <v>842</v>
      </c>
      <c r="B992" s="192" t="s">
        <v>843</v>
      </c>
      <c r="C992" s="201" t="s">
        <v>2382</v>
      </c>
      <c r="D992" s="202">
        <v>43726</v>
      </c>
      <c r="E992" s="203" t="s">
        <v>887</v>
      </c>
      <c r="F992" s="203" t="s">
        <v>2383</v>
      </c>
    </row>
    <row r="993" spans="1:6" x14ac:dyDescent="0.25">
      <c r="A993" s="191" t="s">
        <v>842</v>
      </c>
      <c r="B993" s="192" t="s">
        <v>843</v>
      </c>
      <c r="C993" s="201" t="s">
        <v>2384</v>
      </c>
      <c r="D993" s="202">
        <v>43718</v>
      </c>
      <c r="E993" s="203" t="s">
        <v>887</v>
      </c>
      <c r="F993" s="203" t="s">
        <v>2189</v>
      </c>
    </row>
    <row r="994" spans="1:6" x14ac:dyDescent="0.25">
      <c r="A994" s="191" t="s">
        <v>842</v>
      </c>
      <c r="B994" s="192" t="s">
        <v>843</v>
      </c>
      <c r="C994" s="201" t="s">
        <v>2385</v>
      </c>
      <c r="D994" s="202">
        <v>43747</v>
      </c>
      <c r="E994" s="203" t="s">
        <v>887</v>
      </c>
      <c r="F994" s="203" t="s">
        <v>2318</v>
      </c>
    </row>
    <row r="995" spans="1:6" x14ac:dyDescent="0.25">
      <c r="A995" s="191" t="s">
        <v>842</v>
      </c>
      <c r="B995" s="192" t="s">
        <v>843</v>
      </c>
      <c r="C995" s="193" t="s">
        <v>2386</v>
      </c>
      <c r="D995" s="194">
        <v>43739</v>
      </c>
      <c r="E995" s="195" t="s">
        <v>887</v>
      </c>
      <c r="F995" s="195" t="s">
        <v>2387</v>
      </c>
    </row>
    <row r="996" spans="1:6" x14ac:dyDescent="0.25">
      <c r="A996" s="191" t="s">
        <v>842</v>
      </c>
      <c r="B996" s="192" t="s">
        <v>843</v>
      </c>
      <c r="C996" s="193" t="s">
        <v>2388</v>
      </c>
      <c r="D996" s="194">
        <v>43714</v>
      </c>
      <c r="E996" s="195" t="s">
        <v>887</v>
      </c>
      <c r="F996" s="195" t="s">
        <v>2191</v>
      </c>
    </row>
    <row r="997" spans="1:6" x14ac:dyDescent="0.25">
      <c r="A997" s="191" t="s">
        <v>842</v>
      </c>
      <c r="B997" s="192" t="s">
        <v>843</v>
      </c>
      <c r="C997" s="201" t="s">
        <v>2389</v>
      </c>
      <c r="D997" s="202">
        <v>43759</v>
      </c>
      <c r="E997" s="203" t="s">
        <v>887</v>
      </c>
      <c r="F997" s="203" t="s">
        <v>2249</v>
      </c>
    </row>
    <row r="998" spans="1:6" x14ac:dyDescent="0.25">
      <c r="A998" s="191" t="s">
        <v>842</v>
      </c>
      <c r="B998" s="192" t="s">
        <v>843</v>
      </c>
      <c r="C998" s="193" t="s">
        <v>2390</v>
      </c>
      <c r="D998" s="194">
        <v>43739</v>
      </c>
      <c r="E998" s="195" t="s">
        <v>887</v>
      </c>
      <c r="F998" s="195" t="s">
        <v>2391</v>
      </c>
    </row>
    <row r="999" spans="1:6" x14ac:dyDescent="0.25">
      <c r="A999" s="191" t="s">
        <v>842</v>
      </c>
      <c r="B999" s="192" t="s">
        <v>843</v>
      </c>
      <c r="C999" s="193" t="s">
        <v>2392</v>
      </c>
      <c r="D999" s="194">
        <v>43740</v>
      </c>
      <c r="E999" s="195" t="s">
        <v>887</v>
      </c>
      <c r="F999" s="195" t="s">
        <v>2393</v>
      </c>
    </row>
    <row r="1000" spans="1:6" x14ac:dyDescent="0.25">
      <c r="A1000" s="191" t="s">
        <v>842</v>
      </c>
      <c r="B1000" s="192" t="s">
        <v>843</v>
      </c>
      <c r="C1000" s="201" t="s">
        <v>2394</v>
      </c>
      <c r="D1000" s="202">
        <v>43843</v>
      </c>
      <c r="E1000" s="203" t="s">
        <v>887</v>
      </c>
      <c r="F1000" s="203" t="s">
        <v>2395</v>
      </c>
    </row>
    <row r="1001" spans="1:6" x14ac:dyDescent="0.25">
      <c r="A1001" s="191" t="s">
        <v>842</v>
      </c>
      <c r="B1001" s="192" t="s">
        <v>843</v>
      </c>
      <c r="C1001" s="201" t="s">
        <v>2396</v>
      </c>
      <c r="D1001" s="202">
        <v>43747</v>
      </c>
      <c r="E1001" s="203" t="s">
        <v>887</v>
      </c>
      <c r="F1001" s="203" t="s">
        <v>2348</v>
      </c>
    </row>
    <row r="1002" spans="1:6" x14ac:dyDescent="0.25">
      <c r="A1002" s="191" t="s">
        <v>842</v>
      </c>
      <c r="B1002" s="192" t="s">
        <v>843</v>
      </c>
      <c r="C1002" s="193" t="s">
        <v>2397</v>
      </c>
      <c r="D1002" s="194">
        <v>43619</v>
      </c>
      <c r="E1002" s="195" t="s">
        <v>887</v>
      </c>
      <c r="F1002" s="195" t="s">
        <v>2398</v>
      </c>
    </row>
    <row r="1003" spans="1:6" x14ac:dyDescent="0.25">
      <c r="A1003" s="191" t="s">
        <v>842</v>
      </c>
      <c r="B1003" s="192" t="s">
        <v>843</v>
      </c>
      <c r="C1003" s="201" t="s">
        <v>2399</v>
      </c>
      <c r="D1003" s="202">
        <v>43731</v>
      </c>
      <c r="E1003" s="203" t="s">
        <v>887</v>
      </c>
      <c r="F1003" s="203" t="s">
        <v>2257</v>
      </c>
    </row>
    <row r="1004" spans="1:6" x14ac:dyDescent="0.25">
      <c r="A1004" s="191" t="s">
        <v>842</v>
      </c>
      <c r="B1004" s="192" t="s">
        <v>843</v>
      </c>
      <c r="C1004" s="201" t="s">
        <v>2400</v>
      </c>
      <c r="D1004" s="202">
        <v>43746</v>
      </c>
      <c r="E1004" s="203" t="s">
        <v>887</v>
      </c>
      <c r="F1004" s="203" t="s">
        <v>2401</v>
      </c>
    </row>
    <row r="1005" spans="1:6" x14ac:dyDescent="0.25">
      <c r="A1005" s="191" t="s">
        <v>842</v>
      </c>
      <c r="B1005" s="192" t="s">
        <v>843</v>
      </c>
      <c r="C1005" s="201" t="s">
        <v>2402</v>
      </c>
      <c r="D1005" s="202">
        <v>43740</v>
      </c>
      <c r="E1005" s="203" t="s">
        <v>887</v>
      </c>
      <c r="F1005" s="203" t="s">
        <v>2403</v>
      </c>
    </row>
    <row r="1006" spans="1:6" x14ac:dyDescent="0.25">
      <c r="A1006" s="191" t="s">
        <v>842</v>
      </c>
      <c r="B1006" s="192" t="s">
        <v>843</v>
      </c>
      <c r="C1006" s="193" t="s">
        <v>2404</v>
      </c>
      <c r="D1006" s="194">
        <v>43739</v>
      </c>
      <c r="E1006" s="195" t="s">
        <v>887</v>
      </c>
      <c r="F1006" s="195" t="s">
        <v>2405</v>
      </c>
    </row>
    <row r="1007" spans="1:6" x14ac:dyDescent="0.25">
      <c r="A1007" s="191" t="s">
        <v>842</v>
      </c>
      <c r="B1007" s="192" t="s">
        <v>843</v>
      </c>
      <c r="C1007" s="201" t="s">
        <v>2406</v>
      </c>
      <c r="D1007" s="202">
        <v>43655</v>
      </c>
      <c r="E1007" s="203" t="s">
        <v>887</v>
      </c>
      <c r="F1007" s="203" t="s">
        <v>2280</v>
      </c>
    </row>
    <row r="1008" spans="1:6" x14ac:dyDescent="0.25">
      <c r="A1008" s="191" t="s">
        <v>842</v>
      </c>
      <c r="B1008" s="192" t="s">
        <v>843</v>
      </c>
      <c r="C1008" s="193" t="s">
        <v>2407</v>
      </c>
      <c r="D1008" s="194">
        <v>43746</v>
      </c>
      <c r="E1008" s="195" t="s">
        <v>887</v>
      </c>
      <c r="F1008" s="195" t="s">
        <v>2253</v>
      </c>
    </row>
    <row r="1009" spans="1:7" x14ac:dyDescent="0.25">
      <c r="A1009" s="191" t="s">
        <v>842</v>
      </c>
      <c r="B1009" s="192" t="s">
        <v>843</v>
      </c>
      <c r="C1009" s="201" t="s">
        <v>2408</v>
      </c>
      <c r="D1009" s="202">
        <v>43717</v>
      </c>
      <c r="E1009" s="203" t="s">
        <v>887</v>
      </c>
      <c r="F1009" s="203" t="s">
        <v>2191</v>
      </c>
    </row>
    <row r="1010" spans="1:7" x14ac:dyDescent="0.25">
      <c r="A1010" s="191" t="s">
        <v>842</v>
      </c>
      <c r="B1010" s="192" t="s">
        <v>843</v>
      </c>
      <c r="C1010" s="193" t="s">
        <v>2409</v>
      </c>
      <c r="D1010" s="194">
        <v>43738</v>
      </c>
      <c r="E1010" s="195" t="s">
        <v>887</v>
      </c>
      <c r="F1010" s="195" t="s">
        <v>2362</v>
      </c>
    </row>
    <row r="1011" spans="1:7" x14ac:dyDescent="0.25">
      <c r="A1011" s="191" t="s">
        <v>842</v>
      </c>
      <c r="B1011" s="192" t="s">
        <v>843</v>
      </c>
      <c r="C1011" s="201" t="s">
        <v>2410</v>
      </c>
      <c r="D1011" s="202">
        <v>43733</v>
      </c>
      <c r="E1011" s="203" t="s">
        <v>887</v>
      </c>
      <c r="F1011" s="203" t="s">
        <v>2411</v>
      </c>
    </row>
    <row r="1012" spans="1:7" x14ac:dyDescent="0.25">
      <c r="A1012" s="191" t="s">
        <v>842</v>
      </c>
      <c r="B1012" s="192" t="s">
        <v>843</v>
      </c>
      <c r="C1012" s="193" t="s">
        <v>2412</v>
      </c>
      <c r="D1012" s="194">
        <v>43672</v>
      </c>
      <c r="E1012" s="195" t="s">
        <v>887</v>
      </c>
      <c r="F1012" s="195" t="s">
        <v>2413</v>
      </c>
    </row>
    <row r="1013" spans="1:7" x14ac:dyDescent="0.25">
      <c r="A1013" s="191" t="s">
        <v>842</v>
      </c>
      <c r="B1013" s="192" t="s">
        <v>843</v>
      </c>
      <c r="C1013" s="201" t="s">
        <v>2414</v>
      </c>
      <c r="D1013" s="202">
        <v>43550</v>
      </c>
      <c r="E1013" s="203" t="s">
        <v>887</v>
      </c>
      <c r="F1013" s="203" t="s">
        <v>2415</v>
      </c>
    </row>
    <row r="1014" spans="1:7" x14ac:dyDescent="0.25">
      <c r="A1014" s="191" t="s">
        <v>842</v>
      </c>
      <c r="B1014" s="192" t="s">
        <v>843</v>
      </c>
      <c r="C1014" s="193" t="s">
        <v>2416</v>
      </c>
      <c r="D1014" s="194">
        <v>43712</v>
      </c>
      <c r="E1014" s="195" t="s">
        <v>887</v>
      </c>
      <c r="F1014" s="195" t="s">
        <v>2417</v>
      </c>
    </row>
    <row r="1015" spans="1:7" x14ac:dyDescent="0.25">
      <c r="A1015" s="191" t="s">
        <v>842</v>
      </c>
      <c r="B1015" s="192" t="s">
        <v>843</v>
      </c>
      <c r="C1015" s="201" t="s">
        <v>2418</v>
      </c>
      <c r="D1015" s="202">
        <v>43712</v>
      </c>
      <c r="E1015" s="203" t="s">
        <v>887</v>
      </c>
      <c r="F1015" s="203" t="s">
        <v>2419</v>
      </c>
    </row>
    <row r="1016" spans="1:7" x14ac:dyDescent="0.25">
      <c r="A1016" s="191" t="s">
        <v>842</v>
      </c>
      <c r="B1016" s="192" t="s">
        <v>843</v>
      </c>
      <c r="C1016" s="193" t="s">
        <v>2420</v>
      </c>
      <c r="D1016" s="194">
        <v>43712</v>
      </c>
      <c r="E1016" s="195" t="s">
        <v>887</v>
      </c>
      <c r="F1016" s="195" t="s">
        <v>2421</v>
      </c>
    </row>
    <row r="1017" spans="1:7" x14ac:dyDescent="0.25">
      <c r="A1017" s="191" t="s">
        <v>842</v>
      </c>
      <c r="B1017" s="192" t="s">
        <v>843</v>
      </c>
      <c r="C1017" s="201" t="s">
        <v>2422</v>
      </c>
      <c r="D1017" s="202">
        <v>43712</v>
      </c>
      <c r="E1017" s="203" t="s">
        <v>887</v>
      </c>
      <c r="F1017" s="203" t="s">
        <v>2419</v>
      </c>
    </row>
    <row r="1018" spans="1:7" x14ac:dyDescent="0.25">
      <c r="A1018" s="191" t="s">
        <v>842</v>
      </c>
      <c r="B1018" s="192" t="s">
        <v>843</v>
      </c>
      <c r="C1018" s="196" t="s">
        <v>2423</v>
      </c>
      <c r="D1018" s="194">
        <v>43712</v>
      </c>
      <c r="E1018" s="195" t="s">
        <v>887</v>
      </c>
      <c r="F1018" s="199" t="s">
        <v>2424</v>
      </c>
      <c r="G1018" t="str">
        <f>C1018</f>
        <v>233/19.6GAOHP</v>
      </c>
    </row>
    <row r="1019" spans="1:7" ht="22.5" x14ac:dyDescent="0.25">
      <c r="A1019" s="191" t="s">
        <v>842</v>
      </c>
      <c r="B1019" s="192" t="s">
        <v>843</v>
      </c>
      <c r="C1019" s="201" t="s">
        <v>2425</v>
      </c>
      <c r="D1019" s="202">
        <v>43671</v>
      </c>
      <c r="E1019" s="203" t="s">
        <v>887</v>
      </c>
      <c r="F1019" s="203" t="s">
        <v>2426</v>
      </c>
    </row>
    <row r="1020" spans="1:7" x14ac:dyDescent="0.25">
      <c r="A1020" s="191" t="s">
        <v>842</v>
      </c>
      <c r="B1020" s="192" t="s">
        <v>843</v>
      </c>
      <c r="C1020" s="193" t="s">
        <v>2427</v>
      </c>
      <c r="D1020" s="194">
        <v>43720</v>
      </c>
      <c r="E1020" s="195" t="s">
        <v>887</v>
      </c>
      <c r="F1020" s="195" t="s">
        <v>2428</v>
      </c>
    </row>
    <row r="1021" spans="1:7" x14ac:dyDescent="0.25">
      <c r="A1021" s="191" t="s">
        <v>842</v>
      </c>
      <c r="B1021" s="192" t="s">
        <v>843</v>
      </c>
      <c r="C1021" s="201" t="s">
        <v>2429</v>
      </c>
      <c r="D1021" s="202">
        <v>43665</v>
      </c>
      <c r="E1021" s="203" t="s">
        <v>887</v>
      </c>
      <c r="F1021" s="203" t="s">
        <v>2280</v>
      </c>
    </row>
    <row r="1022" spans="1:7" x14ac:dyDescent="0.25">
      <c r="A1022" s="191" t="s">
        <v>842</v>
      </c>
      <c r="B1022" s="192" t="s">
        <v>843</v>
      </c>
      <c r="C1022" s="193" t="s">
        <v>2430</v>
      </c>
      <c r="D1022" s="194">
        <v>43733</v>
      </c>
      <c r="E1022" s="195" t="s">
        <v>887</v>
      </c>
      <c r="F1022" s="195" t="s">
        <v>2322</v>
      </c>
    </row>
    <row r="1023" spans="1:7" x14ac:dyDescent="0.25">
      <c r="A1023" s="191" t="s">
        <v>842</v>
      </c>
      <c r="B1023" s="192" t="s">
        <v>843</v>
      </c>
      <c r="C1023" s="201" t="s">
        <v>2431</v>
      </c>
      <c r="D1023" s="202">
        <v>43718</v>
      </c>
      <c r="E1023" s="203" t="s">
        <v>887</v>
      </c>
      <c r="F1023" s="203" t="s">
        <v>2322</v>
      </c>
    </row>
    <row r="1024" spans="1:7" x14ac:dyDescent="0.25">
      <c r="A1024" s="191" t="s">
        <v>842</v>
      </c>
      <c r="B1024" s="192" t="s">
        <v>843</v>
      </c>
      <c r="C1024" s="193" t="s">
        <v>2432</v>
      </c>
      <c r="D1024" s="194">
        <v>43739</v>
      </c>
      <c r="E1024" s="195" t="s">
        <v>887</v>
      </c>
      <c r="F1024" s="195" t="s">
        <v>2433</v>
      </c>
    </row>
    <row r="1025" spans="1:6" x14ac:dyDescent="0.25">
      <c r="A1025" s="191" t="s">
        <v>842</v>
      </c>
      <c r="B1025" s="192" t="s">
        <v>843</v>
      </c>
      <c r="C1025" s="193" t="s">
        <v>2434</v>
      </c>
      <c r="D1025" s="194">
        <v>43718</v>
      </c>
      <c r="E1025" s="195" t="s">
        <v>887</v>
      </c>
      <c r="F1025" s="195" t="s">
        <v>2435</v>
      </c>
    </row>
    <row r="1026" spans="1:6" x14ac:dyDescent="0.25">
      <c r="A1026" s="191" t="s">
        <v>842</v>
      </c>
      <c r="B1026" s="192" t="s">
        <v>843</v>
      </c>
      <c r="C1026" s="201" t="s">
        <v>2436</v>
      </c>
      <c r="D1026" s="202">
        <v>43746</v>
      </c>
      <c r="E1026" s="203" t="s">
        <v>887</v>
      </c>
      <c r="F1026" s="203" t="s">
        <v>2437</v>
      </c>
    </row>
    <row r="1027" spans="1:6" x14ac:dyDescent="0.25">
      <c r="A1027" s="191" t="s">
        <v>842</v>
      </c>
      <c r="B1027" s="192" t="s">
        <v>843</v>
      </c>
      <c r="C1027" s="193" t="s">
        <v>2438</v>
      </c>
      <c r="D1027" s="194">
        <v>43502</v>
      </c>
      <c r="E1027" s="195" t="s">
        <v>887</v>
      </c>
      <c r="F1027" s="195" t="s">
        <v>2174</v>
      </c>
    </row>
    <row r="1028" spans="1:6" x14ac:dyDescent="0.25">
      <c r="A1028" s="191" t="s">
        <v>842</v>
      </c>
      <c r="B1028" s="192" t="s">
        <v>843</v>
      </c>
      <c r="C1028" s="201" t="s">
        <v>2439</v>
      </c>
      <c r="D1028" s="202">
        <v>43601</v>
      </c>
      <c r="E1028" s="203" t="s">
        <v>887</v>
      </c>
      <c r="F1028" s="203" t="s">
        <v>2435</v>
      </c>
    </row>
    <row r="1029" spans="1:6" x14ac:dyDescent="0.25">
      <c r="A1029" s="191" t="s">
        <v>842</v>
      </c>
      <c r="B1029" s="192" t="s">
        <v>843</v>
      </c>
      <c r="C1029" s="193" t="s">
        <v>2440</v>
      </c>
      <c r="D1029" s="194">
        <v>43791</v>
      </c>
      <c r="E1029" s="195" t="s">
        <v>887</v>
      </c>
      <c r="F1029" s="195" t="s">
        <v>2441</v>
      </c>
    </row>
    <row r="1030" spans="1:6" x14ac:dyDescent="0.25">
      <c r="A1030" s="191" t="s">
        <v>842</v>
      </c>
      <c r="B1030" s="192" t="s">
        <v>843</v>
      </c>
      <c r="C1030" s="201" t="s">
        <v>2442</v>
      </c>
      <c r="D1030" s="202">
        <v>43581</v>
      </c>
      <c r="E1030" s="203" t="s">
        <v>887</v>
      </c>
      <c r="F1030" s="203" t="s">
        <v>2443</v>
      </c>
    </row>
    <row r="1031" spans="1:6" x14ac:dyDescent="0.25">
      <c r="A1031" s="191" t="s">
        <v>842</v>
      </c>
      <c r="B1031" s="192" t="s">
        <v>843</v>
      </c>
      <c r="C1031" s="193" t="s">
        <v>2444</v>
      </c>
      <c r="D1031" s="194">
        <v>43732</v>
      </c>
      <c r="E1031" s="195" t="s">
        <v>887</v>
      </c>
      <c r="F1031" s="195" t="s">
        <v>2286</v>
      </c>
    </row>
    <row r="1032" spans="1:6" x14ac:dyDescent="0.25">
      <c r="A1032" s="191" t="s">
        <v>842</v>
      </c>
      <c r="B1032" s="192" t="s">
        <v>843</v>
      </c>
      <c r="C1032" s="201" t="s">
        <v>2445</v>
      </c>
      <c r="D1032" s="202">
        <v>43629</v>
      </c>
      <c r="E1032" s="203" t="s">
        <v>887</v>
      </c>
      <c r="F1032" s="203" t="s">
        <v>2446</v>
      </c>
    </row>
    <row r="1033" spans="1:6" x14ac:dyDescent="0.25">
      <c r="A1033" s="191" t="s">
        <v>842</v>
      </c>
      <c r="B1033" s="192" t="s">
        <v>843</v>
      </c>
      <c r="C1033" s="193" t="s">
        <v>2447</v>
      </c>
      <c r="D1033" s="194">
        <v>43628</v>
      </c>
      <c r="E1033" s="195" t="s">
        <v>887</v>
      </c>
      <c r="F1033" s="195" t="s">
        <v>858</v>
      </c>
    </row>
    <row r="1034" spans="1:6" x14ac:dyDescent="0.25">
      <c r="A1034" s="191" t="s">
        <v>842</v>
      </c>
      <c r="B1034" s="192" t="s">
        <v>843</v>
      </c>
      <c r="C1034" s="201" t="s">
        <v>2448</v>
      </c>
      <c r="D1034" s="202">
        <v>43633</v>
      </c>
      <c r="E1034" s="203" t="s">
        <v>887</v>
      </c>
      <c r="F1034" s="203" t="s">
        <v>2318</v>
      </c>
    </row>
    <row r="1035" spans="1:6" x14ac:dyDescent="0.25">
      <c r="A1035" s="191" t="s">
        <v>842</v>
      </c>
      <c r="B1035" s="192" t="s">
        <v>843</v>
      </c>
      <c r="C1035" s="201" t="s">
        <v>2449</v>
      </c>
      <c r="D1035" s="202">
        <v>43634</v>
      </c>
      <c r="E1035" s="203" t="s">
        <v>887</v>
      </c>
      <c r="F1035" s="203" t="s">
        <v>2450</v>
      </c>
    </row>
    <row r="1036" spans="1:6" x14ac:dyDescent="0.25">
      <c r="A1036" s="191" t="s">
        <v>842</v>
      </c>
      <c r="B1036" s="192" t="s">
        <v>843</v>
      </c>
      <c r="C1036" s="193" t="s">
        <v>2451</v>
      </c>
      <c r="D1036" s="194">
        <v>43648</v>
      </c>
      <c r="E1036" s="195" t="s">
        <v>887</v>
      </c>
      <c r="F1036" s="195" t="s">
        <v>2452</v>
      </c>
    </row>
    <row r="1037" spans="1:6" x14ac:dyDescent="0.25">
      <c r="A1037" s="191" t="s">
        <v>842</v>
      </c>
      <c r="B1037" s="192" t="s">
        <v>843</v>
      </c>
      <c r="C1037" s="201" t="s">
        <v>2453</v>
      </c>
      <c r="D1037" s="202">
        <v>43641</v>
      </c>
      <c r="E1037" s="203" t="s">
        <v>887</v>
      </c>
      <c r="F1037" s="203" t="s">
        <v>14</v>
      </c>
    </row>
    <row r="1038" spans="1:6" x14ac:dyDescent="0.25">
      <c r="A1038" s="191" t="s">
        <v>842</v>
      </c>
      <c r="B1038" s="192" t="s">
        <v>843</v>
      </c>
      <c r="C1038" s="193" t="s">
        <v>2454</v>
      </c>
      <c r="D1038" s="194">
        <v>43642</v>
      </c>
      <c r="E1038" s="195" t="s">
        <v>887</v>
      </c>
      <c r="F1038" s="195" t="s">
        <v>2455</v>
      </c>
    </row>
    <row r="1039" spans="1:6" x14ac:dyDescent="0.25">
      <c r="A1039" s="191" t="s">
        <v>842</v>
      </c>
      <c r="B1039" s="192" t="s">
        <v>843</v>
      </c>
      <c r="C1039" s="201" t="s">
        <v>2456</v>
      </c>
      <c r="D1039" s="202">
        <v>43717</v>
      </c>
      <c r="E1039" s="203" t="s">
        <v>887</v>
      </c>
      <c r="F1039" s="203" t="s">
        <v>2457</v>
      </c>
    </row>
    <row r="1040" spans="1:6" x14ac:dyDescent="0.25">
      <c r="A1040" s="191" t="s">
        <v>842</v>
      </c>
      <c r="B1040" s="192" t="s">
        <v>843</v>
      </c>
      <c r="C1040" s="193" t="s">
        <v>2458</v>
      </c>
      <c r="D1040" s="194">
        <v>43717</v>
      </c>
      <c r="E1040" s="195" t="s">
        <v>887</v>
      </c>
      <c r="F1040" s="195" t="s">
        <v>2459</v>
      </c>
    </row>
    <row r="1041" spans="1:7" x14ac:dyDescent="0.25">
      <c r="A1041" s="191" t="s">
        <v>842</v>
      </c>
      <c r="B1041" s="192" t="s">
        <v>843</v>
      </c>
      <c r="C1041" s="201" t="s">
        <v>2460</v>
      </c>
      <c r="D1041" s="202">
        <v>43720</v>
      </c>
      <c r="E1041" s="203" t="s">
        <v>887</v>
      </c>
      <c r="F1041" s="203" t="s">
        <v>2264</v>
      </c>
    </row>
    <row r="1042" spans="1:7" x14ac:dyDescent="0.25">
      <c r="A1042" s="191" t="s">
        <v>842</v>
      </c>
      <c r="B1042" s="192" t="s">
        <v>843</v>
      </c>
      <c r="C1042" s="201" t="s">
        <v>2461</v>
      </c>
      <c r="D1042" s="202">
        <v>43741</v>
      </c>
      <c r="E1042" s="203" t="s">
        <v>887</v>
      </c>
      <c r="F1042" s="203" t="s">
        <v>2257</v>
      </c>
    </row>
    <row r="1043" spans="1:7" x14ac:dyDescent="0.25">
      <c r="A1043" s="191" t="s">
        <v>842</v>
      </c>
      <c r="B1043" s="192" t="s">
        <v>843</v>
      </c>
      <c r="C1043" s="193" t="s">
        <v>2462</v>
      </c>
      <c r="D1043" s="194">
        <v>43643</v>
      </c>
      <c r="E1043" s="195" t="s">
        <v>887</v>
      </c>
      <c r="F1043" s="195" t="s">
        <v>2463</v>
      </c>
    </row>
    <row r="1044" spans="1:7" x14ac:dyDescent="0.25">
      <c r="A1044" s="191" t="s">
        <v>842</v>
      </c>
      <c r="B1044" s="192" t="s">
        <v>843</v>
      </c>
      <c r="C1044" s="201" t="s">
        <v>2464</v>
      </c>
      <c r="D1044" s="202">
        <v>43725</v>
      </c>
      <c r="E1044" s="203" t="s">
        <v>887</v>
      </c>
      <c r="F1044" s="203" t="s">
        <v>2465</v>
      </c>
    </row>
    <row r="1045" spans="1:7" x14ac:dyDescent="0.25">
      <c r="A1045" s="191" t="s">
        <v>842</v>
      </c>
      <c r="B1045" s="192" t="s">
        <v>843</v>
      </c>
      <c r="C1045" s="193" t="s">
        <v>2466</v>
      </c>
      <c r="D1045" s="194">
        <v>43728</v>
      </c>
      <c r="E1045" s="195" t="s">
        <v>887</v>
      </c>
      <c r="F1045" s="195" t="s">
        <v>2264</v>
      </c>
    </row>
    <row r="1046" spans="1:7" x14ac:dyDescent="0.25">
      <c r="A1046" s="191" t="s">
        <v>842</v>
      </c>
      <c r="B1046" s="192" t="s">
        <v>843</v>
      </c>
      <c r="C1046" s="201" t="s">
        <v>2467</v>
      </c>
      <c r="D1046" s="202">
        <v>43655</v>
      </c>
      <c r="E1046" s="203" t="s">
        <v>887</v>
      </c>
      <c r="F1046" s="203" t="s">
        <v>2468</v>
      </c>
    </row>
    <row r="1047" spans="1:7" x14ac:dyDescent="0.25">
      <c r="A1047" s="191" t="s">
        <v>842</v>
      </c>
      <c r="B1047" s="192" t="s">
        <v>843</v>
      </c>
      <c r="C1047" s="193" t="s">
        <v>2469</v>
      </c>
      <c r="D1047" s="194">
        <v>43739</v>
      </c>
      <c r="E1047" s="195" t="s">
        <v>887</v>
      </c>
      <c r="F1047" s="195" t="s">
        <v>2465</v>
      </c>
    </row>
    <row r="1048" spans="1:7" x14ac:dyDescent="0.25">
      <c r="A1048" s="191" t="s">
        <v>842</v>
      </c>
      <c r="B1048" s="192" t="s">
        <v>843</v>
      </c>
      <c r="C1048" s="196" t="s">
        <v>2470</v>
      </c>
      <c r="D1048" s="197">
        <v>43658</v>
      </c>
      <c r="E1048" s="198" t="s">
        <v>887</v>
      </c>
      <c r="F1048" s="199" t="s">
        <v>2471</v>
      </c>
      <c r="G1048" t="str">
        <f>C1048</f>
        <v>515/19.7JACBR</v>
      </c>
    </row>
    <row r="1049" spans="1:7" x14ac:dyDescent="0.25">
      <c r="A1049" s="191" t="s">
        <v>842</v>
      </c>
      <c r="B1049" s="192" t="s">
        <v>843</v>
      </c>
      <c r="C1049" s="201" t="s">
        <v>2472</v>
      </c>
      <c r="D1049" s="202">
        <v>43774</v>
      </c>
      <c r="E1049" s="203" t="s">
        <v>887</v>
      </c>
      <c r="F1049" s="203" t="s">
        <v>2473</v>
      </c>
    </row>
    <row r="1050" spans="1:7" x14ac:dyDescent="0.25">
      <c r="A1050" s="191" t="s">
        <v>842</v>
      </c>
      <c r="B1050" s="192" t="s">
        <v>843</v>
      </c>
      <c r="C1050" s="193" t="s">
        <v>2474</v>
      </c>
      <c r="D1050" s="194">
        <v>43761</v>
      </c>
      <c r="E1050" s="195" t="s">
        <v>887</v>
      </c>
      <c r="F1050" s="195" t="s">
        <v>2475</v>
      </c>
    </row>
    <row r="1051" spans="1:7" x14ac:dyDescent="0.25">
      <c r="A1051" s="191" t="s">
        <v>842</v>
      </c>
      <c r="B1051" s="192" t="s">
        <v>843</v>
      </c>
      <c r="C1051" s="201" t="s">
        <v>2476</v>
      </c>
      <c r="D1051" s="202">
        <v>43664</v>
      </c>
      <c r="E1051" s="203" t="s">
        <v>887</v>
      </c>
      <c r="F1051" s="203" t="s">
        <v>2213</v>
      </c>
    </row>
    <row r="1052" spans="1:7" x14ac:dyDescent="0.25">
      <c r="A1052" s="191" t="s">
        <v>842</v>
      </c>
      <c r="B1052" s="192" t="s">
        <v>843</v>
      </c>
      <c r="C1052" s="193" t="s">
        <v>2477</v>
      </c>
      <c r="D1052" s="194">
        <v>43670</v>
      </c>
      <c r="E1052" s="195" t="s">
        <v>887</v>
      </c>
      <c r="F1052" s="195" t="s">
        <v>2286</v>
      </c>
    </row>
    <row r="1053" spans="1:7" x14ac:dyDescent="0.25">
      <c r="A1053" s="191" t="s">
        <v>842</v>
      </c>
      <c r="B1053" s="192" t="s">
        <v>843</v>
      </c>
      <c r="C1053" s="193" t="s">
        <v>2478</v>
      </c>
      <c r="D1053" s="194">
        <v>43643</v>
      </c>
      <c r="E1053" s="195" t="s">
        <v>887</v>
      </c>
      <c r="F1053" s="195" t="s">
        <v>2479</v>
      </c>
    </row>
    <row r="1054" spans="1:7" x14ac:dyDescent="0.25">
      <c r="A1054" s="191" t="s">
        <v>842</v>
      </c>
      <c r="B1054" s="192" t="s">
        <v>843</v>
      </c>
      <c r="C1054" s="201" t="s">
        <v>2480</v>
      </c>
      <c r="D1054" s="202">
        <v>43672</v>
      </c>
      <c r="E1054" s="203" t="s">
        <v>887</v>
      </c>
      <c r="F1054" s="203" t="s">
        <v>2468</v>
      </c>
    </row>
    <row r="1055" spans="1:7" x14ac:dyDescent="0.25">
      <c r="A1055" s="191" t="s">
        <v>842</v>
      </c>
      <c r="B1055" s="192" t="s">
        <v>843</v>
      </c>
      <c r="C1055" s="196" t="s">
        <v>2481</v>
      </c>
      <c r="D1055" s="194">
        <v>43675</v>
      </c>
      <c r="E1055" s="195" t="s">
        <v>887</v>
      </c>
      <c r="F1055" s="199" t="s">
        <v>2482</v>
      </c>
      <c r="G1055" t="str">
        <f>C1055</f>
        <v>573/19.4JACBR</v>
      </c>
    </row>
    <row r="1056" spans="1:7" x14ac:dyDescent="0.25">
      <c r="A1056" s="191" t="s">
        <v>842</v>
      </c>
      <c r="B1056" s="192" t="s">
        <v>843</v>
      </c>
      <c r="C1056" s="201" t="s">
        <v>2483</v>
      </c>
      <c r="D1056" s="202">
        <v>43697</v>
      </c>
      <c r="E1056" s="203" t="s">
        <v>887</v>
      </c>
      <c r="F1056" s="203" t="s">
        <v>2484</v>
      </c>
    </row>
    <row r="1057" spans="1:7" x14ac:dyDescent="0.25">
      <c r="A1057" s="191" t="s">
        <v>842</v>
      </c>
      <c r="B1057" s="192" t="s">
        <v>843</v>
      </c>
      <c r="C1057" s="193" t="s">
        <v>2485</v>
      </c>
      <c r="D1057" s="194">
        <v>43675</v>
      </c>
      <c r="E1057" s="195" t="s">
        <v>887</v>
      </c>
      <c r="F1057" s="195" t="s">
        <v>2486</v>
      </c>
    </row>
    <row r="1058" spans="1:7" x14ac:dyDescent="0.25">
      <c r="A1058" s="191" t="s">
        <v>842</v>
      </c>
      <c r="B1058" s="192" t="s">
        <v>843</v>
      </c>
      <c r="C1058" s="201" t="s">
        <v>2487</v>
      </c>
      <c r="D1058" s="202">
        <v>43697</v>
      </c>
      <c r="E1058" s="203" t="s">
        <v>887</v>
      </c>
      <c r="F1058" s="203" t="s">
        <v>2488</v>
      </c>
    </row>
    <row r="1059" spans="1:7" x14ac:dyDescent="0.25">
      <c r="A1059" s="191" t="s">
        <v>842</v>
      </c>
      <c r="B1059" s="192" t="s">
        <v>843</v>
      </c>
      <c r="C1059" s="193" t="s">
        <v>2489</v>
      </c>
      <c r="D1059" s="194">
        <v>43700</v>
      </c>
      <c r="E1059" s="195" t="s">
        <v>887</v>
      </c>
      <c r="F1059" s="195" t="s">
        <v>2255</v>
      </c>
    </row>
    <row r="1060" spans="1:7" x14ac:dyDescent="0.25">
      <c r="A1060" s="191" t="s">
        <v>842</v>
      </c>
      <c r="B1060" s="192" t="s">
        <v>843</v>
      </c>
      <c r="C1060" s="201" t="s">
        <v>2490</v>
      </c>
      <c r="D1060" s="202">
        <v>43711</v>
      </c>
      <c r="E1060" s="203" t="s">
        <v>887</v>
      </c>
      <c r="F1060" s="203" t="s">
        <v>2314</v>
      </c>
    </row>
    <row r="1061" spans="1:7" x14ac:dyDescent="0.25">
      <c r="A1061" s="191" t="s">
        <v>842</v>
      </c>
      <c r="B1061" s="192" t="s">
        <v>843</v>
      </c>
      <c r="C1061" s="193" t="s">
        <v>2491</v>
      </c>
      <c r="D1061" s="194">
        <v>43710</v>
      </c>
      <c r="E1061" s="195" t="s">
        <v>887</v>
      </c>
      <c r="F1061" s="195" t="s">
        <v>2450</v>
      </c>
    </row>
    <row r="1062" spans="1:7" x14ac:dyDescent="0.25">
      <c r="A1062" s="191" t="s">
        <v>842</v>
      </c>
      <c r="B1062" s="192" t="s">
        <v>843</v>
      </c>
      <c r="C1062" s="201" t="s">
        <v>2492</v>
      </c>
      <c r="D1062" s="202">
        <v>43706</v>
      </c>
      <c r="E1062" s="203" t="s">
        <v>887</v>
      </c>
      <c r="F1062" s="203" t="s">
        <v>2493</v>
      </c>
    </row>
    <row r="1063" spans="1:7" x14ac:dyDescent="0.25">
      <c r="A1063" s="191" t="s">
        <v>842</v>
      </c>
      <c r="B1063" s="192" t="s">
        <v>843</v>
      </c>
      <c r="C1063" s="193" t="s">
        <v>2494</v>
      </c>
      <c r="D1063" s="194">
        <v>43712</v>
      </c>
      <c r="E1063" s="195" t="s">
        <v>887</v>
      </c>
      <c r="F1063" s="195" t="s">
        <v>2322</v>
      </c>
    </row>
    <row r="1064" spans="1:7" x14ac:dyDescent="0.25">
      <c r="A1064" s="191" t="s">
        <v>842</v>
      </c>
      <c r="B1064" s="192" t="s">
        <v>843</v>
      </c>
      <c r="C1064" s="201" t="s">
        <v>2495</v>
      </c>
      <c r="D1064" s="202">
        <v>43717</v>
      </c>
      <c r="E1064" s="203" t="s">
        <v>887</v>
      </c>
      <c r="F1064" s="203" t="s">
        <v>2450</v>
      </c>
    </row>
    <row r="1065" spans="1:7" x14ac:dyDescent="0.25">
      <c r="A1065" s="191" t="s">
        <v>842</v>
      </c>
      <c r="B1065" s="192" t="s">
        <v>843</v>
      </c>
      <c r="C1065" s="193" t="s">
        <v>2496</v>
      </c>
      <c r="D1065" s="194">
        <v>43717</v>
      </c>
      <c r="E1065" s="195" t="s">
        <v>887</v>
      </c>
      <c r="F1065" s="195" t="s">
        <v>2493</v>
      </c>
    </row>
    <row r="1066" spans="1:7" x14ac:dyDescent="0.25">
      <c r="A1066" s="191" t="s">
        <v>842</v>
      </c>
      <c r="B1066" s="192" t="s">
        <v>843</v>
      </c>
      <c r="C1066" s="201" t="s">
        <v>2497</v>
      </c>
      <c r="D1066" s="202">
        <v>43719</v>
      </c>
      <c r="E1066" s="203" t="s">
        <v>887</v>
      </c>
      <c r="F1066" s="203" t="s">
        <v>2177</v>
      </c>
    </row>
    <row r="1067" spans="1:7" x14ac:dyDescent="0.25">
      <c r="A1067" s="191" t="s">
        <v>842</v>
      </c>
      <c r="B1067" s="192" t="s">
        <v>843</v>
      </c>
      <c r="C1067" s="196" t="s">
        <v>2498</v>
      </c>
      <c r="D1067" s="197">
        <v>43725</v>
      </c>
      <c r="E1067" s="198" t="s">
        <v>887</v>
      </c>
      <c r="F1067" s="199" t="s">
        <v>2499</v>
      </c>
      <c r="G1067" t="str">
        <f>C1067</f>
        <v>755/19.9JACBR</v>
      </c>
    </row>
    <row r="1068" spans="1:7" x14ac:dyDescent="0.25">
      <c r="A1068" s="191" t="s">
        <v>842</v>
      </c>
      <c r="B1068" s="192" t="s">
        <v>843</v>
      </c>
      <c r="C1068" s="193" t="s">
        <v>2500</v>
      </c>
      <c r="D1068" s="194">
        <v>43741</v>
      </c>
      <c r="E1068" s="195" t="s">
        <v>887</v>
      </c>
      <c r="F1068" s="195" t="s">
        <v>2238</v>
      </c>
    </row>
    <row r="1069" spans="1:7" x14ac:dyDescent="0.25">
      <c r="A1069" s="191" t="s">
        <v>842</v>
      </c>
      <c r="B1069" s="192" t="s">
        <v>843</v>
      </c>
      <c r="C1069" s="196" t="s">
        <v>2501</v>
      </c>
      <c r="D1069" s="197">
        <v>43755</v>
      </c>
      <c r="E1069" s="198" t="s">
        <v>887</v>
      </c>
      <c r="F1069" s="199" t="s">
        <v>2502</v>
      </c>
      <c r="G1069" t="str">
        <f>C1069</f>
        <v>828/19.8JACBR</v>
      </c>
    </row>
    <row r="1070" spans="1:7" x14ac:dyDescent="0.25">
      <c r="A1070" s="191" t="s">
        <v>842</v>
      </c>
      <c r="B1070" s="192" t="s">
        <v>843</v>
      </c>
      <c r="C1070" s="193" t="s">
        <v>2503</v>
      </c>
      <c r="D1070" s="194">
        <v>43747</v>
      </c>
      <c r="E1070" s="195" t="s">
        <v>887</v>
      </c>
      <c r="F1070" s="195" t="s">
        <v>2181</v>
      </c>
    </row>
    <row r="1071" spans="1:7" x14ac:dyDescent="0.25">
      <c r="A1071" s="191" t="s">
        <v>842</v>
      </c>
      <c r="B1071" s="192" t="s">
        <v>843</v>
      </c>
      <c r="C1071" s="201" t="s">
        <v>2504</v>
      </c>
      <c r="D1071" s="202">
        <v>43728</v>
      </c>
      <c r="E1071" s="203" t="s">
        <v>887</v>
      </c>
      <c r="F1071" s="203" t="s">
        <v>2336</v>
      </c>
    </row>
    <row r="1072" spans="1:7" x14ac:dyDescent="0.25">
      <c r="A1072" s="191" t="s">
        <v>842</v>
      </c>
      <c r="B1072" s="192" t="s">
        <v>843</v>
      </c>
      <c r="C1072" s="193" t="s">
        <v>2505</v>
      </c>
      <c r="D1072" s="194">
        <v>43661</v>
      </c>
      <c r="E1072" s="195" t="s">
        <v>887</v>
      </c>
      <c r="F1072" s="195" t="s">
        <v>2253</v>
      </c>
    </row>
    <row r="1073" spans="1:7" x14ac:dyDescent="0.25">
      <c r="A1073" s="191" t="s">
        <v>842</v>
      </c>
      <c r="B1073" s="192" t="s">
        <v>843</v>
      </c>
      <c r="C1073" s="193" t="s">
        <v>2506</v>
      </c>
      <c r="D1073" s="194">
        <v>43731</v>
      </c>
      <c r="E1073" s="195" t="s">
        <v>887</v>
      </c>
      <c r="F1073" s="195" t="s">
        <v>14</v>
      </c>
    </row>
    <row r="1074" spans="1:7" x14ac:dyDescent="0.25">
      <c r="A1074" s="191" t="s">
        <v>842</v>
      </c>
      <c r="B1074" s="192" t="s">
        <v>843</v>
      </c>
      <c r="C1074" s="201" t="s">
        <v>2507</v>
      </c>
      <c r="D1074" s="202">
        <v>43724</v>
      </c>
      <c r="E1074" s="203" t="s">
        <v>887</v>
      </c>
      <c r="F1074" s="203" t="s">
        <v>2437</v>
      </c>
    </row>
    <row r="1075" spans="1:7" x14ac:dyDescent="0.25">
      <c r="A1075" s="191" t="s">
        <v>842</v>
      </c>
      <c r="B1075" s="192" t="s">
        <v>843</v>
      </c>
      <c r="C1075" s="196" t="s">
        <v>2508</v>
      </c>
      <c r="D1075" s="194">
        <v>43683</v>
      </c>
      <c r="E1075" s="195" t="s">
        <v>887</v>
      </c>
      <c r="F1075" s="199" t="s">
        <v>2509</v>
      </c>
      <c r="G1075" t="str">
        <f>C1075</f>
        <v>1402/19.4T9FIG</v>
      </c>
    </row>
    <row r="1076" spans="1:7" x14ac:dyDescent="0.25">
      <c r="A1076" s="191" t="s">
        <v>842</v>
      </c>
      <c r="B1076" s="192" t="s">
        <v>843</v>
      </c>
      <c r="C1076" s="201" t="s">
        <v>2510</v>
      </c>
      <c r="D1076" s="202">
        <v>43553</v>
      </c>
      <c r="E1076" s="203" t="s">
        <v>887</v>
      </c>
      <c r="F1076" s="203" t="s">
        <v>2511</v>
      </c>
    </row>
    <row r="1077" spans="1:7" x14ac:dyDescent="0.25">
      <c r="A1077" s="191" t="s">
        <v>842</v>
      </c>
      <c r="B1077" s="192" t="s">
        <v>843</v>
      </c>
      <c r="C1077" s="193" t="s">
        <v>2512</v>
      </c>
      <c r="D1077" s="194">
        <v>43643</v>
      </c>
      <c r="E1077" s="195" t="s">
        <v>887</v>
      </c>
      <c r="F1077" s="195" t="s">
        <v>1995</v>
      </c>
    </row>
    <row r="1078" spans="1:7" x14ac:dyDescent="0.25">
      <c r="A1078" s="191" t="s">
        <v>842</v>
      </c>
      <c r="B1078" s="192" t="s">
        <v>843</v>
      </c>
      <c r="C1078" s="201" t="s">
        <v>2513</v>
      </c>
      <c r="D1078" s="202">
        <v>43712</v>
      </c>
      <c r="E1078" s="203" t="s">
        <v>887</v>
      </c>
      <c r="F1078" s="203" t="s">
        <v>2383</v>
      </c>
    </row>
    <row r="1079" spans="1:7" x14ac:dyDescent="0.25">
      <c r="A1079" s="191" t="s">
        <v>842</v>
      </c>
      <c r="B1079" s="192" t="s">
        <v>843</v>
      </c>
      <c r="C1079" s="193" t="s">
        <v>2514</v>
      </c>
      <c r="D1079" s="194">
        <v>43767</v>
      </c>
      <c r="E1079" s="195" t="s">
        <v>887</v>
      </c>
      <c r="F1079" s="195" t="s">
        <v>2515</v>
      </c>
    </row>
    <row r="1080" spans="1:7" x14ac:dyDescent="0.25">
      <c r="A1080" s="191" t="s">
        <v>842</v>
      </c>
      <c r="B1080" s="192" t="s">
        <v>843</v>
      </c>
      <c r="C1080" s="201" t="s">
        <v>2516</v>
      </c>
      <c r="D1080" s="202">
        <v>43951</v>
      </c>
      <c r="E1080" s="203" t="s">
        <v>887</v>
      </c>
      <c r="F1080" s="203" t="s">
        <v>2517</v>
      </c>
    </row>
    <row r="1081" spans="1:7" x14ac:dyDescent="0.25">
      <c r="A1081" s="191" t="s">
        <v>842</v>
      </c>
      <c r="B1081" s="192" t="s">
        <v>843</v>
      </c>
      <c r="C1081" s="201" t="s">
        <v>2518</v>
      </c>
      <c r="D1081" s="202">
        <v>43899</v>
      </c>
      <c r="E1081" s="203" t="s">
        <v>887</v>
      </c>
      <c r="F1081" s="203" t="s">
        <v>2519</v>
      </c>
    </row>
    <row r="1082" spans="1:7" x14ac:dyDescent="0.25">
      <c r="A1082" s="191" t="s">
        <v>842</v>
      </c>
      <c r="B1082" s="192" t="s">
        <v>843</v>
      </c>
      <c r="C1082" s="201" t="s">
        <v>2520</v>
      </c>
      <c r="D1082" s="202">
        <v>44007</v>
      </c>
      <c r="E1082" s="203" t="s">
        <v>887</v>
      </c>
      <c r="F1082" s="203" t="s">
        <v>2403</v>
      </c>
    </row>
    <row r="1083" spans="1:7" x14ac:dyDescent="0.25">
      <c r="A1083" s="191" t="s">
        <v>842</v>
      </c>
      <c r="B1083" s="192" t="s">
        <v>843</v>
      </c>
      <c r="C1083" s="193" t="s">
        <v>2521</v>
      </c>
      <c r="D1083" s="194">
        <v>43880</v>
      </c>
      <c r="E1083" s="195" t="s">
        <v>887</v>
      </c>
      <c r="F1083" s="195" t="s">
        <v>2522</v>
      </c>
    </row>
    <row r="1084" spans="1:7" x14ac:dyDescent="0.25">
      <c r="A1084" s="191" t="s">
        <v>842</v>
      </c>
      <c r="B1084" s="192" t="s">
        <v>843</v>
      </c>
      <c r="C1084" s="201" t="s">
        <v>2523</v>
      </c>
      <c r="D1084" s="202">
        <v>44000</v>
      </c>
      <c r="E1084" s="203" t="s">
        <v>887</v>
      </c>
      <c r="F1084" s="203" t="s">
        <v>2524</v>
      </c>
    </row>
    <row r="1085" spans="1:7" x14ac:dyDescent="0.25">
      <c r="A1085" s="191" t="s">
        <v>842</v>
      </c>
      <c r="B1085" s="192" t="s">
        <v>843</v>
      </c>
      <c r="C1085" s="193" t="s">
        <v>2525</v>
      </c>
      <c r="D1085" s="194">
        <v>43853</v>
      </c>
      <c r="E1085" s="195" t="s">
        <v>887</v>
      </c>
      <c r="F1085" s="195" t="s">
        <v>2526</v>
      </c>
    </row>
    <row r="1086" spans="1:7" x14ac:dyDescent="0.25">
      <c r="A1086" s="191" t="s">
        <v>842</v>
      </c>
      <c r="B1086" s="192" t="s">
        <v>843</v>
      </c>
      <c r="C1086" s="193" t="s">
        <v>2527</v>
      </c>
      <c r="D1086" s="194">
        <v>44025</v>
      </c>
      <c r="E1086" s="195" t="s">
        <v>887</v>
      </c>
      <c r="F1086" s="195" t="s">
        <v>2528</v>
      </c>
    </row>
    <row r="1087" spans="1:7" x14ac:dyDescent="0.25">
      <c r="A1087" s="191" t="s">
        <v>842</v>
      </c>
      <c r="B1087" s="192" t="s">
        <v>843</v>
      </c>
      <c r="C1087" s="201" t="s">
        <v>2529</v>
      </c>
      <c r="D1087" s="202">
        <v>43986</v>
      </c>
      <c r="E1087" s="203" t="s">
        <v>887</v>
      </c>
      <c r="F1087" s="203" t="s">
        <v>2530</v>
      </c>
    </row>
    <row r="1088" spans="1:7" x14ac:dyDescent="0.25">
      <c r="A1088" s="191" t="s">
        <v>842</v>
      </c>
      <c r="B1088" s="192" t="s">
        <v>843</v>
      </c>
      <c r="C1088" s="193" t="s">
        <v>2531</v>
      </c>
      <c r="D1088" s="194">
        <v>43998</v>
      </c>
      <c r="E1088" s="195" t="s">
        <v>887</v>
      </c>
      <c r="F1088" s="195" t="s">
        <v>2532</v>
      </c>
    </row>
    <row r="1089" spans="1:6" x14ac:dyDescent="0.25">
      <c r="A1089" s="191" t="s">
        <v>842</v>
      </c>
      <c r="B1089" s="192" t="s">
        <v>843</v>
      </c>
      <c r="C1089" s="201" t="s">
        <v>2533</v>
      </c>
      <c r="D1089" s="202">
        <v>43986</v>
      </c>
      <c r="E1089" s="203" t="s">
        <v>887</v>
      </c>
      <c r="F1089" s="203" t="s">
        <v>2534</v>
      </c>
    </row>
    <row r="1090" spans="1:6" x14ac:dyDescent="0.25">
      <c r="A1090" s="191" t="s">
        <v>842</v>
      </c>
      <c r="B1090" s="192" t="s">
        <v>843</v>
      </c>
      <c r="C1090" s="193" t="s">
        <v>2535</v>
      </c>
      <c r="D1090" s="194">
        <v>44020</v>
      </c>
      <c r="E1090" s="195" t="s">
        <v>887</v>
      </c>
      <c r="F1090" s="195" t="s">
        <v>2536</v>
      </c>
    </row>
    <row r="1091" spans="1:6" x14ac:dyDescent="0.25">
      <c r="A1091" s="191" t="s">
        <v>842</v>
      </c>
      <c r="B1091" s="192" t="s">
        <v>843</v>
      </c>
      <c r="C1091" s="193" t="s">
        <v>2537</v>
      </c>
      <c r="D1091" s="194">
        <v>44021</v>
      </c>
      <c r="E1091" s="195" t="s">
        <v>887</v>
      </c>
      <c r="F1091" s="195" t="s">
        <v>2538</v>
      </c>
    </row>
    <row r="1092" spans="1:6" x14ac:dyDescent="0.25">
      <c r="A1092" s="191" t="s">
        <v>842</v>
      </c>
      <c r="B1092" s="192" t="s">
        <v>843</v>
      </c>
      <c r="C1092" s="201" t="s">
        <v>2539</v>
      </c>
      <c r="D1092" s="202">
        <v>44001</v>
      </c>
      <c r="E1092" s="203" t="s">
        <v>887</v>
      </c>
      <c r="F1092" s="203" t="s">
        <v>2540</v>
      </c>
    </row>
    <row r="1093" spans="1:6" x14ac:dyDescent="0.25">
      <c r="A1093" s="191" t="s">
        <v>842</v>
      </c>
      <c r="B1093" s="192" t="s">
        <v>843</v>
      </c>
      <c r="C1093" s="201" t="s">
        <v>2541</v>
      </c>
      <c r="D1093" s="202">
        <v>44050</v>
      </c>
      <c r="E1093" s="203" t="s">
        <v>887</v>
      </c>
      <c r="F1093" s="203" t="s">
        <v>2542</v>
      </c>
    </row>
    <row r="1094" spans="1:6" x14ac:dyDescent="0.25">
      <c r="A1094" s="191" t="s">
        <v>842</v>
      </c>
      <c r="B1094" s="192" t="s">
        <v>843</v>
      </c>
      <c r="C1094" s="193" t="s">
        <v>2543</v>
      </c>
      <c r="D1094" s="194">
        <v>44011</v>
      </c>
      <c r="E1094" s="195" t="s">
        <v>887</v>
      </c>
      <c r="F1094" s="195" t="s">
        <v>2544</v>
      </c>
    </row>
    <row r="1095" spans="1:6" x14ac:dyDescent="0.25">
      <c r="A1095" s="191" t="s">
        <v>842</v>
      </c>
      <c r="B1095" s="192" t="s">
        <v>843</v>
      </c>
      <c r="C1095" s="193" t="s">
        <v>2545</v>
      </c>
      <c r="D1095" s="194">
        <v>44081</v>
      </c>
      <c r="E1095" s="195" t="s">
        <v>887</v>
      </c>
      <c r="F1095" s="195" t="s">
        <v>2546</v>
      </c>
    </row>
    <row r="1096" spans="1:6" x14ac:dyDescent="0.25">
      <c r="A1096" s="191" t="s">
        <v>842</v>
      </c>
      <c r="B1096" s="192" t="s">
        <v>843</v>
      </c>
      <c r="C1096" s="193" t="s">
        <v>2547</v>
      </c>
      <c r="D1096" s="194">
        <v>43999</v>
      </c>
      <c r="E1096" s="195" t="s">
        <v>887</v>
      </c>
      <c r="F1096" s="195" t="s">
        <v>2548</v>
      </c>
    </row>
    <row r="1097" spans="1:6" x14ac:dyDescent="0.25">
      <c r="A1097" s="191" t="s">
        <v>842</v>
      </c>
      <c r="B1097" s="192" t="s">
        <v>843</v>
      </c>
      <c r="C1097" s="193" t="s">
        <v>2549</v>
      </c>
      <c r="D1097" s="194">
        <v>44085</v>
      </c>
      <c r="E1097" s="195" t="s">
        <v>887</v>
      </c>
      <c r="F1097" s="195" t="s">
        <v>2071</v>
      </c>
    </row>
    <row r="1098" spans="1:6" x14ac:dyDescent="0.25">
      <c r="A1098" s="191" t="s">
        <v>842</v>
      </c>
      <c r="B1098" s="192" t="s">
        <v>843</v>
      </c>
      <c r="C1098" s="201" t="s">
        <v>2550</v>
      </c>
      <c r="D1098" s="202">
        <v>44048</v>
      </c>
      <c r="E1098" s="203" t="s">
        <v>887</v>
      </c>
      <c r="F1098" s="203" t="s">
        <v>2551</v>
      </c>
    </row>
    <row r="1099" spans="1:6" x14ac:dyDescent="0.25">
      <c r="A1099" s="191" t="s">
        <v>842</v>
      </c>
      <c r="B1099" s="192" t="s">
        <v>843</v>
      </c>
      <c r="C1099" s="193" t="s">
        <v>2552</v>
      </c>
      <c r="D1099" s="194">
        <v>44054</v>
      </c>
      <c r="E1099" s="195" t="s">
        <v>887</v>
      </c>
      <c r="F1099" s="195" t="s">
        <v>2553</v>
      </c>
    </row>
    <row r="1100" spans="1:6" x14ac:dyDescent="0.25">
      <c r="A1100" s="191" t="s">
        <v>842</v>
      </c>
      <c r="B1100" s="192" t="s">
        <v>843</v>
      </c>
      <c r="C1100" s="193" t="s">
        <v>2554</v>
      </c>
      <c r="D1100" s="194">
        <v>44075</v>
      </c>
      <c r="E1100" s="195" t="s">
        <v>887</v>
      </c>
      <c r="F1100" s="195" t="s">
        <v>2555</v>
      </c>
    </row>
    <row r="1101" spans="1:6" x14ac:dyDescent="0.25">
      <c r="A1101" s="191" t="s">
        <v>842</v>
      </c>
      <c r="B1101" s="192" t="s">
        <v>843</v>
      </c>
      <c r="C1101" s="201" t="s">
        <v>2556</v>
      </c>
      <c r="D1101" s="202">
        <v>44042</v>
      </c>
      <c r="E1101" s="203" t="s">
        <v>887</v>
      </c>
      <c r="F1101" s="203" t="s">
        <v>2557</v>
      </c>
    </row>
    <row r="1102" spans="1:6" x14ac:dyDescent="0.25">
      <c r="A1102" s="191" t="s">
        <v>842</v>
      </c>
      <c r="B1102" s="192" t="s">
        <v>843</v>
      </c>
      <c r="C1102" s="193" t="s">
        <v>2558</v>
      </c>
      <c r="D1102" s="194">
        <v>44076</v>
      </c>
      <c r="E1102" s="195" t="s">
        <v>887</v>
      </c>
      <c r="F1102" s="195" t="s">
        <v>2204</v>
      </c>
    </row>
    <row r="1103" spans="1:6" x14ac:dyDescent="0.25">
      <c r="A1103" s="191" t="s">
        <v>842</v>
      </c>
      <c r="B1103" s="192" t="s">
        <v>843</v>
      </c>
      <c r="C1103" s="201" t="s">
        <v>2559</v>
      </c>
      <c r="D1103" s="202">
        <v>44081</v>
      </c>
      <c r="E1103" s="203" t="s">
        <v>887</v>
      </c>
      <c r="F1103" s="203" t="s">
        <v>2393</v>
      </c>
    </row>
    <row r="1104" spans="1:6" x14ac:dyDescent="0.25">
      <c r="A1104" s="191" t="s">
        <v>842</v>
      </c>
      <c r="B1104" s="192" t="s">
        <v>843</v>
      </c>
      <c r="C1104" s="193" t="s">
        <v>2560</v>
      </c>
      <c r="D1104" s="194">
        <v>44064</v>
      </c>
      <c r="E1104" s="195" t="s">
        <v>887</v>
      </c>
      <c r="F1104" s="195" t="s">
        <v>2561</v>
      </c>
    </row>
    <row r="1105" spans="1:6" x14ac:dyDescent="0.25">
      <c r="A1105" s="191" t="s">
        <v>842</v>
      </c>
      <c r="B1105" s="192" t="s">
        <v>843</v>
      </c>
      <c r="C1105" s="201" t="s">
        <v>2562</v>
      </c>
      <c r="D1105" s="202">
        <v>44075</v>
      </c>
      <c r="E1105" s="203" t="s">
        <v>887</v>
      </c>
      <c r="F1105" s="203" t="s">
        <v>2563</v>
      </c>
    </row>
    <row r="1106" spans="1:6" x14ac:dyDescent="0.25">
      <c r="A1106" s="191" t="s">
        <v>842</v>
      </c>
      <c r="B1106" s="192" t="s">
        <v>843</v>
      </c>
      <c r="C1106" s="201" t="s">
        <v>2564</v>
      </c>
      <c r="D1106" s="202">
        <v>44110</v>
      </c>
      <c r="E1106" s="203" t="s">
        <v>887</v>
      </c>
      <c r="F1106" s="203" t="s">
        <v>2565</v>
      </c>
    </row>
    <row r="1107" spans="1:6" x14ac:dyDescent="0.25">
      <c r="A1107" s="191" t="s">
        <v>842</v>
      </c>
      <c r="B1107" s="192" t="s">
        <v>843</v>
      </c>
      <c r="C1107" s="193" t="s">
        <v>2566</v>
      </c>
      <c r="D1107" s="194">
        <v>44077</v>
      </c>
      <c r="E1107" s="195" t="s">
        <v>887</v>
      </c>
      <c r="F1107" s="195" t="s">
        <v>2238</v>
      </c>
    </row>
    <row r="1108" spans="1:6" x14ac:dyDescent="0.25">
      <c r="A1108" s="191" t="s">
        <v>842</v>
      </c>
      <c r="B1108" s="192" t="s">
        <v>843</v>
      </c>
      <c r="C1108" s="193" t="s">
        <v>2567</v>
      </c>
      <c r="D1108" s="194">
        <v>44085</v>
      </c>
      <c r="E1108" s="195" t="s">
        <v>887</v>
      </c>
      <c r="F1108" s="195" t="s">
        <v>2484</v>
      </c>
    </row>
    <row r="1109" spans="1:6" x14ac:dyDescent="0.25">
      <c r="A1109" s="191" t="s">
        <v>842</v>
      </c>
      <c r="B1109" s="192" t="s">
        <v>843</v>
      </c>
      <c r="C1109" s="193" t="s">
        <v>2568</v>
      </c>
      <c r="D1109" s="194">
        <v>44028</v>
      </c>
      <c r="E1109" s="195" t="s">
        <v>887</v>
      </c>
      <c r="F1109" s="195" t="s">
        <v>2569</v>
      </c>
    </row>
    <row r="1110" spans="1:6" x14ac:dyDescent="0.25">
      <c r="A1110" s="191" t="s">
        <v>842</v>
      </c>
      <c r="B1110" s="192" t="s">
        <v>843</v>
      </c>
      <c r="C1110" s="201" t="s">
        <v>2570</v>
      </c>
      <c r="D1110" s="202">
        <v>44096</v>
      </c>
      <c r="E1110" s="203" t="s">
        <v>887</v>
      </c>
      <c r="F1110" s="203" t="s">
        <v>2571</v>
      </c>
    </row>
    <row r="1111" spans="1:6" x14ac:dyDescent="0.25">
      <c r="A1111" s="191" t="s">
        <v>842</v>
      </c>
      <c r="B1111" s="192" t="s">
        <v>843</v>
      </c>
      <c r="C1111" s="193" t="s">
        <v>2572</v>
      </c>
      <c r="D1111" s="194">
        <v>44092</v>
      </c>
      <c r="E1111" s="195" t="s">
        <v>887</v>
      </c>
      <c r="F1111" s="195" t="s">
        <v>2484</v>
      </c>
    </row>
    <row r="1112" spans="1:6" x14ac:dyDescent="0.25">
      <c r="A1112" s="191" t="s">
        <v>842</v>
      </c>
      <c r="B1112" s="192" t="s">
        <v>843</v>
      </c>
      <c r="C1112" s="201" t="s">
        <v>2573</v>
      </c>
      <c r="D1112" s="202">
        <v>44112</v>
      </c>
      <c r="E1112" s="203" t="s">
        <v>887</v>
      </c>
      <c r="F1112" s="203" t="s">
        <v>2574</v>
      </c>
    </row>
    <row r="1113" spans="1:6" x14ac:dyDescent="0.25">
      <c r="A1113" s="191" t="s">
        <v>842</v>
      </c>
      <c r="B1113" s="192" t="s">
        <v>843</v>
      </c>
      <c r="C1113" s="201" t="s">
        <v>2575</v>
      </c>
      <c r="D1113" s="202">
        <v>44083</v>
      </c>
      <c r="E1113" s="203" t="s">
        <v>887</v>
      </c>
      <c r="F1113" s="203" t="s">
        <v>2576</v>
      </c>
    </row>
    <row r="1114" spans="1:6" x14ac:dyDescent="0.25">
      <c r="A1114" s="191" t="s">
        <v>842</v>
      </c>
      <c r="B1114" s="192" t="s">
        <v>843</v>
      </c>
      <c r="C1114" s="193" t="s">
        <v>2577</v>
      </c>
      <c r="D1114" s="194">
        <v>44127</v>
      </c>
      <c r="E1114" s="195" t="s">
        <v>887</v>
      </c>
      <c r="F1114" s="195" t="s">
        <v>2578</v>
      </c>
    </row>
    <row r="1115" spans="1:6" x14ac:dyDescent="0.25">
      <c r="A1115" s="191" t="s">
        <v>842</v>
      </c>
      <c r="B1115" s="192" t="s">
        <v>843</v>
      </c>
      <c r="C1115" s="201" t="s">
        <v>2579</v>
      </c>
      <c r="D1115" s="202">
        <v>44123</v>
      </c>
      <c r="E1115" s="203" t="s">
        <v>887</v>
      </c>
      <c r="F1115" s="203" t="s">
        <v>2580</v>
      </c>
    </row>
    <row r="1116" spans="1:6" x14ac:dyDescent="0.25">
      <c r="A1116" s="191" t="s">
        <v>842</v>
      </c>
      <c r="B1116" s="192" t="s">
        <v>843</v>
      </c>
      <c r="C1116" s="193" t="s">
        <v>2581</v>
      </c>
      <c r="D1116" s="194">
        <v>44086</v>
      </c>
      <c r="E1116" s="195" t="s">
        <v>887</v>
      </c>
      <c r="F1116" s="195" t="s">
        <v>2582</v>
      </c>
    </row>
    <row r="1117" spans="1:6" x14ac:dyDescent="0.25">
      <c r="A1117" s="191" t="s">
        <v>842</v>
      </c>
      <c r="B1117" s="192" t="s">
        <v>843</v>
      </c>
      <c r="C1117" s="201" t="s">
        <v>2583</v>
      </c>
      <c r="D1117" s="202">
        <v>44053</v>
      </c>
      <c r="E1117" s="203" t="s">
        <v>887</v>
      </c>
      <c r="F1117" s="203" t="s">
        <v>2522</v>
      </c>
    </row>
    <row r="1118" spans="1:6" x14ac:dyDescent="0.25">
      <c r="A1118" s="191" t="s">
        <v>842</v>
      </c>
      <c r="B1118" s="192" t="s">
        <v>843</v>
      </c>
      <c r="C1118" s="201" t="s">
        <v>2584</v>
      </c>
      <c r="D1118" s="202">
        <v>44082</v>
      </c>
      <c r="E1118" s="203" t="s">
        <v>887</v>
      </c>
      <c r="F1118" s="203" t="s">
        <v>2585</v>
      </c>
    </row>
    <row r="1119" spans="1:6" x14ac:dyDescent="0.25">
      <c r="A1119" s="191" t="s">
        <v>842</v>
      </c>
      <c r="B1119" s="192" t="s">
        <v>843</v>
      </c>
      <c r="C1119" s="193" t="s">
        <v>2586</v>
      </c>
      <c r="D1119" s="194">
        <v>44086</v>
      </c>
      <c r="E1119" s="195" t="s">
        <v>887</v>
      </c>
      <c r="F1119" s="195" t="s">
        <v>2587</v>
      </c>
    </row>
    <row r="1120" spans="1:6" x14ac:dyDescent="0.25">
      <c r="A1120" s="191" t="s">
        <v>842</v>
      </c>
      <c r="B1120" s="192" t="s">
        <v>843</v>
      </c>
      <c r="C1120" s="201" t="s">
        <v>2588</v>
      </c>
      <c r="D1120" s="202">
        <v>44118</v>
      </c>
      <c r="E1120" s="203" t="s">
        <v>887</v>
      </c>
      <c r="F1120" s="203" t="s">
        <v>2589</v>
      </c>
    </row>
    <row r="1121" spans="1:6" x14ac:dyDescent="0.25">
      <c r="A1121" s="191" t="s">
        <v>842</v>
      </c>
      <c r="B1121" s="192" t="s">
        <v>843</v>
      </c>
      <c r="C1121" s="193" t="s">
        <v>2590</v>
      </c>
      <c r="D1121" s="194">
        <v>44078</v>
      </c>
      <c r="E1121" s="195" t="s">
        <v>887</v>
      </c>
      <c r="F1121" s="195" t="s">
        <v>2591</v>
      </c>
    </row>
    <row r="1122" spans="1:6" x14ac:dyDescent="0.25">
      <c r="A1122" s="191" t="s">
        <v>842</v>
      </c>
      <c r="B1122" s="192" t="s">
        <v>843</v>
      </c>
      <c r="C1122" s="193" t="s">
        <v>2592</v>
      </c>
      <c r="D1122" s="194">
        <v>44092</v>
      </c>
      <c r="E1122" s="195" t="s">
        <v>887</v>
      </c>
      <c r="F1122" s="195" t="s">
        <v>2593</v>
      </c>
    </row>
    <row r="1123" spans="1:6" x14ac:dyDescent="0.25">
      <c r="A1123" s="191" t="s">
        <v>842</v>
      </c>
      <c r="B1123" s="192" t="s">
        <v>843</v>
      </c>
      <c r="C1123" s="201" t="s">
        <v>2594</v>
      </c>
      <c r="D1123" s="202">
        <v>44084</v>
      </c>
      <c r="E1123" s="203" t="s">
        <v>887</v>
      </c>
      <c r="F1123" s="203" t="s">
        <v>2595</v>
      </c>
    </row>
    <row r="1124" spans="1:6" x14ac:dyDescent="0.25">
      <c r="A1124" s="191" t="s">
        <v>842</v>
      </c>
      <c r="B1124" s="192" t="s">
        <v>843</v>
      </c>
      <c r="C1124" s="201" t="s">
        <v>2596</v>
      </c>
      <c r="D1124" s="202">
        <v>44099</v>
      </c>
      <c r="E1124" s="203" t="s">
        <v>887</v>
      </c>
      <c r="F1124" s="203" t="s">
        <v>2597</v>
      </c>
    </row>
    <row r="1125" spans="1:6" x14ac:dyDescent="0.25">
      <c r="A1125" s="191" t="s">
        <v>842</v>
      </c>
      <c r="B1125" s="192" t="s">
        <v>843</v>
      </c>
      <c r="C1125" s="193" t="s">
        <v>2598</v>
      </c>
      <c r="D1125" s="194">
        <v>44078</v>
      </c>
      <c r="E1125" s="195" t="s">
        <v>887</v>
      </c>
      <c r="F1125" s="195" t="s">
        <v>2599</v>
      </c>
    </row>
    <row r="1126" spans="1:6" x14ac:dyDescent="0.25">
      <c r="A1126" s="191" t="s">
        <v>842</v>
      </c>
      <c r="B1126" s="192" t="s">
        <v>843</v>
      </c>
      <c r="C1126" s="201" t="s">
        <v>2600</v>
      </c>
      <c r="D1126" s="202">
        <v>44098</v>
      </c>
      <c r="E1126" s="203" t="s">
        <v>887</v>
      </c>
      <c r="F1126" s="203" t="s">
        <v>2601</v>
      </c>
    </row>
    <row r="1127" spans="1:6" x14ac:dyDescent="0.25">
      <c r="A1127" s="191" t="s">
        <v>842</v>
      </c>
      <c r="B1127" s="192" t="s">
        <v>843</v>
      </c>
      <c r="C1127" s="193" t="s">
        <v>2602</v>
      </c>
      <c r="D1127" s="194">
        <v>44092</v>
      </c>
      <c r="E1127" s="195" t="s">
        <v>887</v>
      </c>
      <c r="F1127" s="195" t="s">
        <v>2603</v>
      </c>
    </row>
    <row r="1128" spans="1:6" x14ac:dyDescent="0.25">
      <c r="A1128" s="191" t="s">
        <v>842</v>
      </c>
      <c r="B1128" s="192" t="s">
        <v>843</v>
      </c>
      <c r="C1128" s="201" t="s">
        <v>2604</v>
      </c>
      <c r="D1128" s="202">
        <v>44102</v>
      </c>
      <c r="E1128" s="203" t="s">
        <v>887</v>
      </c>
      <c r="F1128" s="203" t="s">
        <v>2605</v>
      </c>
    </row>
    <row r="1129" spans="1:6" x14ac:dyDescent="0.25">
      <c r="A1129" s="191" t="s">
        <v>842</v>
      </c>
      <c r="B1129" s="192" t="s">
        <v>843</v>
      </c>
      <c r="C1129" s="193" t="s">
        <v>2606</v>
      </c>
      <c r="D1129" s="194">
        <v>43888</v>
      </c>
      <c r="E1129" s="195" t="s">
        <v>887</v>
      </c>
      <c r="F1129" s="195" t="s">
        <v>14</v>
      </c>
    </row>
    <row r="1130" spans="1:6" x14ac:dyDescent="0.25">
      <c r="A1130" s="191" t="s">
        <v>842</v>
      </c>
      <c r="B1130" s="192" t="s">
        <v>843</v>
      </c>
      <c r="C1130" s="201" t="s">
        <v>2607</v>
      </c>
      <c r="D1130" s="202">
        <v>44133</v>
      </c>
      <c r="E1130" s="203" t="s">
        <v>887</v>
      </c>
      <c r="F1130" s="203" t="s">
        <v>2608</v>
      </c>
    </row>
    <row r="1131" spans="1:6" x14ac:dyDescent="0.25">
      <c r="A1131" s="191" t="s">
        <v>842</v>
      </c>
      <c r="B1131" s="192" t="s">
        <v>843</v>
      </c>
      <c r="C1131" s="193" t="s">
        <v>2609</v>
      </c>
      <c r="D1131" s="194">
        <v>44133</v>
      </c>
      <c r="E1131" s="195" t="s">
        <v>887</v>
      </c>
      <c r="F1131" s="195" t="s">
        <v>2610</v>
      </c>
    </row>
    <row r="1132" spans="1:6" x14ac:dyDescent="0.25">
      <c r="A1132" s="191" t="s">
        <v>842</v>
      </c>
      <c r="B1132" s="192" t="s">
        <v>843</v>
      </c>
      <c r="C1132" s="201" t="s">
        <v>2611</v>
      </c>
      <c r="D1132" s="202">
        <v>44040</v>
      </c>
      <c r="E1132" s="203" t="s">
        <v>887</v>
      </c>
      <c r="F1132" s="203" t="s">
        <v>2612</v>
      </c>
    </row>
    <row r="1133" spans="1:6" x14ac:dyDescent="0.25">
      <c r="A1133" s="191" t="s">
        <v>842</v>
      </c>
      <c r="B1133" s="192" t="s">
        <v>843</v>
      </c>
      <c r="C1133" s="193" t="s">
        <v>2613</v>
      </c>
      <c r="D1133" s="194">
        <v>44075</v>
      </c>
      <c r="E1133" s="195" t="s">
        <v>887</v>
      </c>
      <c r="F1133" s="195" t="s">
        <v>2614</v>
      </c>
    </row>
    <row r="1134" spans="1:6" x14ac:dyDescent="0.25">
      <c r="A1134" s="191" t="s">
        <v>842</v>
      </c>
      <c r="B1134" s="192" t="s">
        <v>843</v>
      </c>
      <c r="C1134" s="201" t="s">
        <v>2615</v>
      </c>
      <c r="D1134" s="202">
        <v>44054</v>
      </c>
      <c r="E1134" s="203" t="s">
        <v>887</v>
      </c>
      <c r="F1134" s="203" t="s">
        <v>2616</v>
      </c>
    </row>
    <row r="1135" spans="1:6" x14ac:dyDescent="0.25">
      <c r="A1135" s="191" t="s">
        <v>842</v>
      </c>
      <c r="B1135" s="192" t="s">
        <v>843</v>
      </c>
      <c r="C1135" s="193" t="s">
        <v>2617</v>
      </c>
      <c r="D1135" s="194">
        <v>44075</v>
      </c>
      <c r="E1135" s="195" t="s">
        <v>887</v>
      </c>
      <c r="F1135" s="195" t="s">
        <v>2618</v>
      </c>
    </row>
    <row r="1136" spans="1:6" x14ac:dyDescent="0.25">
      <c r="A1136" s="191" t="s">
        <v>842</v>
      </c>
      <c r="B1136" s="192" t="s">
        <v>843</v>
      </c>
      <c r="C1136" s="201" t="s">
        <v>2619</v>
      </c>
      <c r="D1136" s="202">
        <v>44096</v>
      </c>
      <c r="E1136" s="203" t="s">
        <v>887</v>
      </c>
      <c r="F1136" s="203" t="s">
        <v>2620</v>
      </c>
    </row>
    <row r="1137" spans="1:7" x14ac:dyDescent="0.25">
      <c r="A1137" s="191" t="s">
        <v>842</v>
      </c>
      <c r="B1137" s="192" t="s">
        <v>843</v>
      </c>
      <c r="C1137" s="201" t="s">
        <v>2621</v>
      </c>
      <c r="D1137" s="202">
        <v>44078</v>
      </c>
      <c r="E1137" s="203" t="s">
        <v>887</v>
      </c>
      <c r="F1137" s="203" t="s">
        <v>2622</v>
      </c>
    </row>
    <row r="1138" spans="1:7" x14ac:dyDescent="0.25">
      <c r="A1138" s="191" t="s">
        <v>842</v>
      </c>
      <c r="B1138" s="192" t="s">
        <v>843</v>
      </c>
      <c r="C1138" s="201" t="s">
        <v>2623</v>
      </c>
      <c r="D1138" s="202">
        <v>44083</v>
      </c>
      <c r="E1138" s="203" t="s">
        <v>887</v>
      </c>
      <c r="F1138" s="203" t="s">
        <v>2569</v>
      </c>
    </row>
    <row r="1139" spans="1:7" x14ac:dyDescent="0.25">
      <c r="A1139" s="191" t="s">
        <v>842</v>
      </c>
      <c r="B1139" s="192" t="s">
        <v>843</v>
      </c>
      <c r="C1139" s="193" t="s">
        <v>2624</v>
      </c>
      <c r="D1139" s="194">
        <v>44085</v>
      </c>
      <c r="E1139" s="195" t="s">
        <v>887</v>
      </c>
      <c r="F1139" s="195" t="s">
        <v>2625</v>
      </c>
    </row>
    <row r="1140" spans="1:7" x14ac:dyDescent="0.25">
      <c r="A1140" s="191" t="s">
        <v>842</v>
      </c>
      <c r="B1140" s="192" t="s">
        <v>843</v>
      </c>
      <c r="C1140" s="201" t="s">
        <v>2626</v>
      </c>
      <c r="D1140" s="202">
        <v>44081</v>
      </c>
      <c r="E1140" s="203" t="s">
        <v>887</v>
      </c>
      <c r="F1140" s="203" t="s">
        <v>2627</v>
      </c>
    </row>
    <row r="1141" spans="1:7" x14ac:dyDescent="0.25">
      <c r="A1141" s="191" t="s">
        <v>842</v>
      </c>
      <c r="B1141" s="192" t="s">
        <v>843</v>
      </c>
      <c r="C1141" s="193" t="s">
        <v>2628</v>
      </c>
      <c r="D1141" s="194">
        <v>44006</v>
      </c>
      <c r="E1141" s="195" t="s">
        <v>887</v>
      </c>
      <c r="F1141" s="195" t="s">
        <v>2629</v>
      </c>
    </row>
    <row r="1142" spans="1:7" x14ac:dyDescent="0.25">
      <c r="A1142" s="191" t="s">
        <v>842</v>
      </c>
      <c r="B1142" s="192" t="s">
        <v>843</v>
      </c>
      <c r="C1142" s="193" t="s">
        <v>2630</v>
      </c>
      <c r="D1142" s="194">
        <v>44098</v>
      </c>
      <c r="E1142" s="195" t="s">
        <v>887</v>
      </c>
      <c r="F1142" s="195" t="s">
        <v>2631</v>
      </c>
    </row>
    <row r="1143" spans="1:7" x14ac:dyDescent="0.25">
      <c r="A1143" s="191" t="s">
        <v>842</v>
      </c>
      <c r="B1143" s="192" t="s">
        <v>843</v>
      </c>
      <c r="C1143" s="201" t="s">
        <v>2632</v>
      </c>
      <c r="D1143" s="202">
        <v>43958</v>
      </c>
      <c r="E1143" s="203" t="s">
        <v>887</v>
      </c>
      <c r="F1143" s="203" t="s">
        <v>2633</v>
      </c>
    </row>
    <row r="1144" spans="1:7" x14ac:dyDescent="0.25">
      <c r="A1144" s="191" t="s">
        <v>842</v>
      </c>
      <c r="B1144" s="192" t="s">
        <v>843</v>
      </c>
      <c r="C1144" s="201" t="s">
        <v>2634</v>
      </c>
      <c r="D1144" s="202">
        <v>44098</v>
      </c>
      <c r="E1144" s="203" t="s">
        <v>887</v>
      </c>
      <c r="F1144" s="203" t="s">
        <v>2334</v>
      </c>
    </row>
    <row r="1145" spans="1:7" x14ac:dyDescent="0.25">
      <c r="A1145" s="191" t="s">
        <v>842</v>
      </c>
      <c r="B1145" s="192" t="s">
        <v>843</v>
      </c>
      <c r="C1145" s="193" t="s">
        <v>2635</v>
      </c>
      <c r="D1145" s="194">
        <v>43963</v>
      </c>
      <c r="E1145" s="195" t="s">
        <v>887</v>
      </c>
      <c r="F1145" s="195" t="s">
        <v>2585</v>
      </c>
    </row>
    <row r="1146" spans="1:7" x14ac:dyDescent="0.25">
      <c r="A1146" s="191" t="s">
        <v>842</v>
      </c>
      <c r="B1146" s="192" t="s">
        <v>843</v>
      </c>
      <c r="C1146" s="201" t="s">
        <v>2636</v>
      </c>
      <c r="D1146" s="202">
        <v>44011</v>
      </c>
      <c r="E1146" s="203" t="s">
        <v>887</v>
      </c>
      <c r="F1146" s="203" t="s">
        <v>2637</v>
      </c>
    </row>
    <row r="1147" spans="1:7" x14ac:dyDescent="0.25">
      <c r="A1147" s="191" t="s">
        <v>842</v>
      </c>
      <c r="B1147" s="192" t="s">
        <v>843</v>
      </c>
      <c r="C1147" s="196" t="s">
        <v>2638</v>
      </c>
      <c r="D1147" s="194">
        <v>44048</v>
      </c>
      <c r="E1147" s="195" t="s">
        <v>887</v>
      </c>
      <c r="F1147" s="199" t="s">
        <v>2639</v>
      </c>
      <c r="G1147" t="str">
        <f>C1147</f>
        <v>87/20.0GGCBR</v>
      </c>
    </row>
    <row r="1148" spans="1:7" x14ac:dyDescent="0.25">
      <c r="A1148" s="191" t="s">
        <v>842</v>
      </c>
      <c r="B1148" s="192" t="s">
        <v>843</v>
      </c>
      <c r="C1148" s="201" t="s">
        <v>2640</v>
      </c>
      <c r="D1148" s="202">
        <v>44008</v>
      </c>
      <c r="E1148" s="203" t="s">
        <v>887</v>
      </c>
      <c r="F1148" s="203" t="s">
        <v>2641</v>
      </c>
    </row>
    <row r="1149" spans="1:7" x14ac:dyDescent="0.25">
      <c r="A1149" s="191" t="s">
        <v>842</v>
      </c>
      <c r="B1149" s="192" t="s">
        <v>843</v>
      </c>
      <c r="C1149" s="201" t="s">
        <v>2642</v>
      </c>
      <c r="D1149" s="202">
        <v>43991</v>
      </c>
      <c r="E1149" s="203" t="s">
        <v>887</v>
      </c>
      <c r="F1149" s="203" t="s">
        <v>2643</v>
      </c>
    </row>
    <row r="1150" spans="1:7" x14ac:dyDescent="0.25">
      <c r="A1150" s="191" t="s">
        <v>842</v>
      </c>
      <c r="B1150" s="192" t="s">
        <v>843</v>
      </c>
      <c r="C1150" s="196" t="s">
        <v>2644</v>
      </c>
      <c r="D1150" s="197">
        <v>43986</v>
      </c>
      <c r="E1150" s="198" t="s">
        <v>887</v>
      </c>
      <c r="F1150" s="199" t="s">
        <v>2645</v>
      </c>
      <c r="G1150" t="str">
        <f>C1150</f>
        <v>92/20.6GDCNT</v>
      </c>
    </row>
    <row r="1151" spans="1:7" x14ac:dyDescent="0.25">
      <c r="A1151" s="191" t="s">
        <v>842</v>
      </c>
      <c r="B1151" s="192" t="s">
        <v>843</v>
      </c>
      <c r="C1151" s="193" t="s">
        <v>2646</v>
      </c>
      <c r="D1151" s="194">
        <v>43984</v>
      </c>
      <c r="E1151" s="195" t="s">
        <v>887</v>
      </c>
      <c r="F1151" s="195" t="s">
        <v>2647</v>
      </c>
    </row>
    <row r="1152" spans="1:7" x14ac:dyDescent="0.25">
      <c r="A1152" s="191" t="s">
        <v>842</v>
      </c>
      <c r="B1152" s="192" t="s">
        <v>843</v>
      </c>
      <c r="C1152" s="201" t="s">
        <v>2648</v>
      </c>
      <c r="D1152" s="202">
        <v>44077</v>
      </c>
      <c r="E1152" s="203" t="s">
        <v>887</v>
      </c>
      <c r="F1152" s="203" t="s">
        <v>2649</v>
      </c>
    </row>
    <row r="1153" spans="1:6" x14ac:dyDescent="0.25">
      <c r="A1153" s="191" t="s">
        <v>842</v>
      </c>
      <c r="B1153" s="192" t="s">
        <v>843</v>
      </c>
      <c r="C1153" s="193" t="s">
        <v>2650</v>
      </c>
      <c r="D1153" s="194">
        <v>44075</v>
      </c>
      <c r="E1153" s="195" t="s">
        <v>887</v>
      </c>
      <c r="F1153" s="195" t="s">
        <v>2546</v>
      </c>
    </row>
    <row r="1154" spans="1:6" x14ac:dyDescent="0.25">
      <c r="A1154" s="191" t="s">
        <v>842</v>
      </c>
      <c r="B1154" s="192" t="s">
        <v>843</v>
      </c>
      <c r="C1154" s="193" t="s">
        <v>2651</v>
      </c>
      <c r="D1154" s="194">
        <v>44082</v>
      </c>
      <c r="E1154" s="195" t="s">
        <v>887</v>
      </c>
      <c r="F1154" s="195" t="s">
        <v>2652</v>
      </c>
    </row>
    <row r="1155" spans="1:6" x14ac:dyDescent="0.25">
      <c r="A1155" s="191" t="s">
        <v>842</v>
      </c>
      <c r="B1155" s="192" t="s">
        <v>843</v>
      </c>
      <c r="C1155" s="201" t="s">
        <v>2653</v>
      </c>
      <c r="D1155" s="202">
        <v>44096</v>
      </c>
      <c r="E1155" s="203" t="s">
        <v>887</v>
      </c>
      <c r="F1155" s="203" t="s">
        <v>2571</v>
      </c>
    </row>
    <row r="1156" spans="1:6" x14ac:dyDescent="0.25">
      <c r="A1156" s="191" t="s">
        <v>842</v>
      </c>
      <c r="B1156" s="192" t="s">
        <v>843</v>
      </c>
      <c r="C1156" s="201" t="s">
        <v>2654</v>
      </c>
      <c r="D1156" s="202">
        <v>44116</v>
      </c>
      <c r="E1156" s="203" t="s">
        <v>887</v>
      </c>
      <c r="F1156" s="203" t="s">
        <v>2655</v>
      </c>
    </row>
    <row r="1157" spans="1:6" x14ac:dyDescent="0.25">
      <c r="A1157" s="191" t="s">
        <v>842</v>
      </c>
      <c r="B1157" s="192" t="s">
        <v>843</v>
      </c>
      <c r="C1157" s="193" t="s">
        <v>2656</v>
      </c>
      <c r="D1157" s="194">
        <v>43998</v>
      </c>
      <c r="E1157" s="195" t="s">
        <v>887</v>
      </c>
      <c r="F1157" s="195" t="s">
        <v>2657</v>
      </c>
    </row>
    <row r="1158" spans="1:6" x14ac:dyDescent="0.25">
      <c r="A1158" s="191" t="s">
        <v>842</v>
      </c>
      <c r="B1158" s="192" t="s">
        <v>843</v>
      </c>
      <c r="C1158" s="201" t="s">
        <v>2658</v>
      </c>
      <c r="D1158" s="202">
        <v>44084</v>
      </c>
      <c r="E1158" s="203" t="s">
        <v>887</v>
      </c>
      <c r="F1158" s="203" t="s">
        <v>2659</v>
      </c>
    </row>
    <row r="1159" spans="1:6" x14ac:dyDescent="0.25">
      <c r="A1159" s="191" t="s">
        <v>842</v>
      </c>
      <c r="B1159" s="192" t="s">
        <v>843</v>
      </c>
      <c r="C1159" s="193" t="s">
        <v>2660</v>
      </c>
      <c r="D1159" s="194">
        <v>44034</v>
      </c>
      <c r="E1159" s="195" t="s">
        <v>887</v>
      </c>
      <c r="F1159" s="195" t="s">
        <v>2661</v>
      </c>
    </row>
    <row r="1160" spans="1:6" x14ac:dyDescent="0.25">
      <c r="A1160" s="191" t="s">
        <v>842</v>
      </c>
      <c r="B1160" s="192" t="s">
        <v>843</v>
      </c>
      <c r="C1160" s="201" t="s">
        <v>2662</v>
      </c>
      <c r="D1160" s="202">
        <v>44095</v>
      </c>
      <c r="E1160" s="203" t="s">
        <v>887</v>
      </c>
      <c r="F1160" s="203" t="s">
        <v>2663</v>
      </c>
    </row>
    <row r="1161" spans="1:6" x14ac:dyDescent="0.25">
      <c r="A1161" s="191" t="s">
        <v>842</v>
      </c>
      <c r="B1161" s="192" t="s">
        <v>843</v>
      </c>
      <c r="C1161" s="193" t="s">
        <v>2664</v>
      </c>
      <c r="D1161" s="194">
        <v>44008</v>
      </c>
      <c r="E1161" s="195" t="s">
        <v>887</v>
      </c>
      <c r="F1161" s="195" t="s">
        <v>2665</v>
      </c>
    </row>
    <row r="1162" spans="1:6" x14ac:dyDescent="0.25">
      <c r="A1162" s="191" t="s">
        <v>842</v>
      </c>
      <c r="B1162" s="192" t="s">
        <v>843</v>
      </c>
      <c r="C1162" s="201" t="s">
        <v>2666</v>
      </c>
      <c r="D1162" s="202">
        <v>44090</v>
      </c>
      <c r="E1162" s="203" t="s">
        <v>887</v>
      </c>
      <c r="F1162" s="203" t="s">
        <v>2071</v>
      </c>
    </row>
    <row r="1163" spans="1:6" x14ac:dyDescent="0.25">
      <c r="A1163" s="191" t="s">
        <v>842</v>
      </c>
      <c r="B1163" s="192" t="s">
        <v>843</v>
      </c>
      <c r="C1163" s="193" t="s">
        <v>2667</v>
      </c>
      <c r="D1163" s="194">
        <v>44105</v>
      </c>
      <c r="E1163" s="195" t="s">
        <v>887</v>
      </c>
      <c r="F1163" s="195" t="s">
        <v>2668</v>
      </c>
    </row>
    <row r="1164" spans="1:6" x14ac:dyDescent="0.25">
      <c r="A1164" s="191" t="s">
        <v>842</v>
      </c>
      <c r="B1164" s="192" t="s">
        <v>843</v>
      </c>
      <c r="C1164" s="201" t="s">
        <v>2669</v>
      </c>
      <c r="D1164" s="202">
        <v>43997</v>
      </c>
      <c r="E1164" s="203" t="s">
        <v>887</v>
      </c>
      <c r="F1164" s="203" t="s">
        <v>2670</v>
      </c>
    </row>
    <row r="1165" spans="1:6" x14ac:dyDescent="0.25">
      <c r="A1165" s="191" t="s">
        <v>842</v>
      </c>
      <c r="B1165" s="192" t="s">
        <v>843</v>
      </c>
      <c r="C1165" s="193" t="s">
        <v>2671</v>
      </c>
      <c r="D1165" s="194">
        <v>44028</v>
      </c>
      <c r="E1165" s="195" t="s">
        <v>887</v>
      </c>
      <c r="F1165" s="195" t="s">
        <v>2672</v>
      </c>
    </row>
    <row r="1166" spans="1:6" x14ac:dyDescent="0.25">
      <c r="A1166" s="191" t="s">
        <v>842</v>
      </c>
      <c r="B1166" s="192" t="s">
        <v>843</v>
      </c>
      <c r="C1166" s="201" t="s">
        <v>2673</v>
      </c>
      <c r="D1166" s="202">
        <v>44048</v>
      </c>
      <c r="E1166" s="203" t="s">
        <v>887</v>
      </c>
      <c r="F1166" s="203" t="s">
        <v>2674</v>
      </c>
    </row>
    <row r="1167" spans="1:6" x14ac:dyDescent="0.25">
      <c r="A1167" s="191" t="s">
        <v>842</v>
      </c>
      <c r="B1167" s="192" t="s">
        <v>843</v>
      </c>
      <c r="C1167" s="201" t="s">
        <v>2675</v>
      </c>
      <c r="D1167" s="202">
        <v>44083</v>
      </c>
      <c r="E1167" s="203" t="s">
        <v>887</v>
      </c>
      <c r="F1167" s="203" t="s">
        <v>2627</v>
      </c>
    </row>
    <row r="1168" spans="1:6" x14ac:dyDescent="0.25">
      <c r="A1168" s="191" t="s">
        <v>842</v>
      </c>
      <c r="B1168" s="192" t="s">
        <v>843</v>
      </c>
      <c r="C1168" s="201" t="s">
        <v>2676</v>
      </c>
      <c r="D1168" s="202">
        <v>44090</v>
      </c>
      <c r="E1168" s="203" t="s">
        <v>887</v>
      </c>
      <c r="F1168" s="203" t="s">
        <v>2652</v>
      </c>
    </row>
    <row r="1169" spans="1:6" x14ac:dyDescent="0.25">
      <c r="A1169" s="191" t="s">
        <v>842</v>
      </c>
      <c r="B1169" s="192" t="s">
        <v>843</v>
      </c>
      <c r="C1169" s="193" t="s">
        <v>2677</v>
      </c>
      <c r="D1169" s="194">
        <v>44046</v>
      </c>
      <c r="E1169" s="195" t="s">
        <v>887</v>
      </c>
      <c r="F1169" s="195" t="s">
        <v>2678</v>
      </c>
    </row>
    <row r="1170" spans="1:6" x14ac:dyDescent="0.25">
      <c r="A1170" s="191" t="s">
        <v>842</v>
      </c>
      <c r="B1170" s="192" t="s">
        <v>843</v>
      </c>
      <c r="C1170" s="201" t="s">
        <v>2679</v>
      </c>
      <c r="D1170" s="202">
        <v>44090</v>
      </c>
      <c r="E1170" s="203" t="s">
        <v>887</v>
      </c>
      <c r="F1170" s="203" t="s">
        <v>2680</v>
      </c>
    </row>
    <row r="1171" spans="1:6" x14ac:dyDescent="0.25">
      <c r="A1171" s="191" t="s">
        <v>842</v>
      </c>
      <c r="B1171" s="192" t="s">
        <v>843</v>
      </c>
      <c r="C1171" s="193" t="s">
        <v>2681</v>
      </c>
      <c r="D1171" s="194">
        <v>44042</v>
      </c>
      <c r="E1171" s="195" t="s">
        <v>887</v>
      </c>
      <c r="F1171" s="195" t="s">
        <v>2682</v>
      </c>
    </row>
    <row r="1172" spans="1:6" x14ac:dyDescent="0.25">
      <c r="A1172" s="191" t="s">
        <v>842</v>
      </c>
      <c r="B1172" s="192" t="s">
        <v>843</v>
      </c>
      <c r="C1172" s="201" t="s">
        <v>2683</v>
      </c>
      <c r="D1172" s="202">
        <v>44075</v>
      </c>
      <c r="E1172" s="203" t="s">
        <v>887</v>
      </c>
      <c r="F1172" s="203" t="s">
        <v>2684</v>
      </c>
    </row>
    <row r="1173" spans="1:6" x14ac:dyDescent="0.25">
      <c r="A1173" s="191" t="s">
        <v>842</v>
      </c>
      <c r="B1173" s="192" t="s">
        <v>843</v>
      </c>
      <c r="C1173" s="193" t="s">
        <v>2685</v>
      </c>
      <c r="D1173" s="194">
        <v>44014</v>
      </c>
      <c r="E1173" s="195" t="s">
        <v>887</v>
      </c>
      <c r="F1173" s="195" t="s">
        <v>2686</v>
      </c>
    </row>
    <row r="1174" spans="1:6" x14ac:dyDescent="0.25">
      <c r="A1174" s="191" t="s">
        <v>842</v>
      </c>
      <c r="B1174" s="192" t="s">
        <v>843</v>
      </c>
      <c r="C1174" s="201" t="s">
        <v>2687</v>
      </c>
      <c r="D1174" s="202">
        <v>44085</v>
      </c>
      <c r="E1174" s="203" t="s">
        <v>887</v>
      </c>
      <c r="F1174" s="203" t="s">
        <v>2548</v>
      </c>
    </row>
    <row r="1175" spans="1:6" x14ac:dyDescent="0.25">
      <c r="A1175" s="191" t="s">
        <v>842</v>
      </c>
      <c r="B1175" s="192" t="s">
        <v>843</v>
      </c>
      <c r="C1175" s="201" t="s">
        <v>2688</v>
      </c>
      <c r="D1175" s="202">
        <v>44090</v>
      </c>
      <c r="E1175" s="203" t="s">
        <v>887</v>
      </c>
      <c r="F1175" s="203" t="s">
        <v>2071</v>
      </c>
    </row>
    <row r="1176" spans="1:6" x14ac:dyDescent="0.25">
      <c r="A1176" s="191" t="s">
        <v>842</v>
      </c>
      <c r="B1176" s="192" t="s">
        <v>843</v>
      </c>
      <c r="C1176" s="193" t="s">
        <v>2689</v>
      </c>
      <c r="D1176" s="194">
        <v>44015</v>
      </c>
      <c r="E1176" s="195" t="s">
        <v>887</v>
      </c>
      <c r="F1176" s="195" t="s">
        <v>2690</v>
      </c>
    </row>
    <row r="1177" spans="1:6" x14ac:dyDescent="0.25">
      <c r="A1177" s="191" t="s">
        <v>842</v>
      </c>
      <c r="B1177" s="192" t="s">
        <v>843</v>
      </c>
      <c r="C1177" s="201" t="s">
        <v>2691</v>
      </c>
      <c r="D1177" s="202">
        <v>44025</v>
      </c>
      <c r="E1177" s="203" t="s">
        <v>887</v>
      </c>
      <c r="F1177" s="203" t="s">
        <v>2692</v>
      </c>
    </row>
    <row r="1178" spans="1:6" x14ac:dyDescent="0.25">
      <c r="A1178" s="191" t="s">
        <v>842</v>
      </c>
      <c r="B1178" s="192" t="s">
        <v>843</v>
      </c>
      <c r="C1178" s="201" t="s">
        <v>2693</v>
      </c>
      <c r="D1178" s="202">
        <v>44083</v>
      </c>
      <c r="E1178" s="203" t="s">
        <v>887</v>
      </c>
      <c r="F1178" s="203" t="s">
        <v>2694</v>
      </c>
    </row>
    <row r="1179" spans="1:6" x14ac:dyDescent="0.25">
      <c r="A1179" s="191" t="s">
        <v>842</v>
      </c>
      <c r="B1179" s="192" t="s">
        <v>843</v>
      </c>
      <c r="C1179" s="201" t="s">
        <v>2695</v>
      </c>
      <c r="D1179" s="202">
        <v>44082</v>
      </c>
      <c r="E1179" s="203" t="s">
        <v>887</v>
      </c>
      <c r="F1179" s="203" t="s">
        <v>2696</v>
      </c>
    </row>
    <row r="1180" spans="1:6" x14ac:dyDescent="0.25">
      <c r="A1180" s="191" t="s">
        <v>842</v>
      </c>
      <c r="B1180" s="192" t="s">
        <v>843</v>
      </c>
      <c r="C1180" s="193" t="s">
        <v>2697</v>
      </c>
      <c r="D1180" s="194">
        <v>44026</v>
      </c>
      <c r="E1180" s="195" t="s">
        <v>887</v>
      </c>
      <c r="F1180" s="195" t="s">
        <v>2698</v>
      </c>
    </row>
    <row r="1181" spans="1:6" x14ac:dyDescent="0.25">
      <c r="A1181" s="191" t="s">
        <v>842</v>
      </c>
      <c r="B1181" s="192" t="s">
        <v>843</v>
      </c>
      <c r="C1181" s="201" t="s">
        <v>2699</v>
      </c>
      <c r="D1181" s="202">
        <v>44025</v>
      </c>
      <c r="E1181" s="203" t="s">
        <v>887</v>
      </c>
      <c r="F1181" s="203" t="s">
        <v>2585</v>
      </c>
    </row>
    <row r="1182" spans="1:6" x14ac:dyDescent="0.25">
      <c r="A1182" s="191" t="s">
        <v>842</v>
      </c>
      <c r="B1182" s="192" t="s">
        <v>843</v>
      </c>
      <c r="C1182" s="193" t="s">
        <v>2700</v>
      </c>
      <c r="D1182" s="194">
        <v>44126</v>
      </c>
      <c r="E1182" s="195" t="s">
        <v>887</v>
      </c>
      <c r="F1182" s="195" t="s">
        <v>2701</v>
      </c>
    </row>
    <row r="1183" spans="1:6" x14ac:dyDescent="0.25">
      <c r="A1183" s="191" t="s">
        <v>842</v>
      </c>
      <c r="B1183" s="192" t="s">
        <v>843</v>
      </c>
      <c r="C1183" s="201" t="s">
        <v>2702</v>
      </c>
      <c r="D1183" s="202">
        <v>44082</v>
      </c>
      <c r="E1183" s="203" t="s">
        <v>887</v>
      </c>
      <c r="F1183" s="203" t="s">
        <v>2647</v>
      </c>
    </row>
    <row r="1184" spans="1:6" x14ac:dyDescent="0.25">
      <c r="A1184" s="191" t="s">
        <v>842</v>
      </c>
      <c r="B1184" s="192" t="s">
        <v>843</v>
      </c>
      <c r="C1184" s="193" t="s">
        <v>2703</v>
      </c>
      <c r="D1184" s="194">
        <v>44075</v>
      </c>
      <c r="E1184" s="195" t="s">
        <v>887</v>
      </c>
      <c r="F1184" s="195" t="s">
        <v>2571</v>
      </c>
    </row>
    <row r="1185" spans="1:6" x14ac:dyDescent="0.25">
      <c r="A1185" s="191" t="s">
        <v>842</v>
      </c>
      <c r="B1185" s="192" t="s">
        <v>843</v>
      </c>
      <c r="C1185" s="201" t="s">
        <v>2704</v>
      </c>
      <c r="D1185" s="202">
        <v>44075</v>
      </c>
      <c r="E1185" s="203" t="s">
        <v>887</v>
      </c>
      <c r="F1185" s="203" t="s">
        <v>2585</v>
      </c>
    </row>
    <row r="1186" spans="1:6" x14ac:dyDescent="0.25">
      <c r="A1186" s="191" t="s">
        <v>842</v>
      </c>
      <c r="B1186" s="192" t="s">
        <v>843</v>
      </c>
      <c r="C1186" s="193" t="s">
        <v>2705</v>
      </c>
      <c r="D1186" s="194">
        <v>44034</v>
      </c>
      <c r="E1186" s="195" t="s">
        <v>887</v>
      </c>
      <c r="F1186" s="195" t="s">
        <v>2204</v>
      </c>
    </row>
    <row r="1187" spans="1:6" x14ac:dyDescent="0.25">
      <c r="A1187" s="191" t="s">
        <v>842</v>
      </c>
      <c r="B1187" s="192" t="s">
        <v>843</v>
      </c>
      <c r="C1187" s="201" t="s">
        <v>2706</v>
      </c>
      <c r="D1187" s="202">
        <v>44084</v>
      </c>
      <c r="E1187" s="203" t="s">
        <v>887</v>
      </c>
      <c r="F1187" s="203" t="s">
        <v>2707</v>
      </c>
    </row>
    <row r="1188" spans="1:6" x14ac:dyDescent="0.25">
      <c r="A1188" s="191" t="s">
        <v>842</v>
      </c>
      <c r="B1188" s="192" t="s">
        <v>843</v>
      </c>
      <c r="C1188" s="193" t="s">
        <v>2708</v>
      </c>
      <c r="D1188" s="194">
        <v>44083</v>
      </c>
      <c r="E1188" s="195" t="s">
        <v>887</v>
      </c>
      <c r="F1188" s="195" t="s">
        <v>2709</v>
      </c>
    </row>
    <row r="1189" spans="1:6" x14ac:dyDescent="0.25">
      <c r="A1189" s="191" t="s">
        <v>842</v>
      </c>
      <c r="B1189" s="192" t="s">
        <v>843</v>
      </c>
      <c r="C1189" s="201" t="s">
        <v>2710</v>
      </c>
      <c r="D1189" s="202">
        <v>44054</v>
      </c>
      <c r="E1189" s="203" t="s">
        <v>887</v>
      </c>
      <c r="F1189" s="203" t="s">
        <v>2711</v>
      </c>
    </row>
    <row r="1190" spans="1:6" x14ac:dyDescent="0.25">
      <c r="A1190" s="191" t="s">
        <v>842</v>
      </c>
      <c r="B1190" s="192" t="s">
        <v>843</v>
      </c>
      <c r="C1190" s="193" t="s">
        <v>2712</v>
      </c>
      <c r="D1190" s="194">
        <v>44112</v>
      </c>
      <c r="E1190" s="195" t="s">
        <v>887</v>
      </c>
      <c r="F1190" s="195" t="s">
        <v>2484</v>
      </c>
    </row>
    <row r="1191" spans="1:6" x14ac:dyDescent="0.25">
      <c r="A1191" s="191" t="s">
        <v>842</v>
      </c>
      <c r="B1191" s="192" t="s">
        <v>843</v>
      </c>
      <c r="C1191" s="201" t="s">
        <v>2713</v>
      </c>
      <c r="D1191" s="202">
        <v>44098</v>
      </c>
      <c r="E1191" s="203" t="s">
        <v>887</v>
      </c>
      <c r="F1191" s="203" t="s">
        <v>2714</v>
      </c>
    </row>
    <row r="1192" spans="1:6" x14ac:dyDescent="0.25">
      <c r="A1192" s="191" t="s">
        <v>842</v>
      </c>
      <c r="B1192" s="192" t="s">
        <v>843</v>
      </c>
      <c r="C1192" s="201" t="s">
        <v>2715</v>
      </c>
      <c r="D1192" s="202">
        <v>44105</v>
      </c>
      <c r="E1192" s="203" t="s">
        <v>887</v>
      </c>
      <c r="F1192" s="203" t="s">
        <v>2548</v>
      </c>
    </row>
    <row r="1193" spans="1:6" x14ac:dyDescent="0.25">
      <c r="A1193" s="191" t="s">
        <v>842</v>
      </c>
      <c r="B1193" s="192" t="s">
        <v>843</v>
      </c>
      <c r="C1193" s="193" t="s">
        <v>2716</v>
      </c>
      <c r="D1193" s="194">
        <v>44042</v>
      </c>
      <c r="E1193" s="195" t="s">
        <v>887</v>
      </c>
      <c r="F1193" s="195" t="s">
        <v>2701</v>
      </c>
    </row>
    <row r="1194" spans="1:6" x14ac:dyDescent="0.25">
      <c r="A1194" s="191" t="s">
        <v>842</v>
      </c>
      <c r="B1194" s="192" t="s">
        <v>843</v>
      </c>
      <c r="C1194" s="193" t="s">
        <v>2717</v>
      </c>
      <c r="D1194" s="194">
        <v>44090</v>
      </c>
      <c r="E1194" s="195" t="s">
        <v>887</v>
      </c>
      <c r="F1194" s="195" t="s">
        <v>2718</v>
      </c>
    </row>
    <row r="1195" spans="1:6" x14ac:dyDescent="0.25">
      <c r="A1195" s="191" t="s">
        <v>842</v>
      </c>
      <c r="B1195" s="192" t="s">
        <v>843</v>
      </c>
      <c r="C1195" s="201" t="s">
        <v>2719</v>
      </c>
      <c r="D1195" s="202">
        <v>44026</v>
      </c>
      <c r="E1195" s="203" t="s">
        <v>887</v>
      </c>
      <c r="F1195" s="203" t="s">
        <v>2720</v>
      </c>
    </row>
    <row r="1196" spans="1:6" x14ac:dyDescent="0.25">
      <c r="A1196" s="191" t="s">
        <v>842</v>
      </c>
      <c r="B1196" s="192" t="s">
        <v>843</v>
      </c>
      <c r="C1196" s="193" t="s">
        <v>2721</v>
      </c>
      <c r="D1196" s="194">
        <v>44076</v>
      </c>
      <c r="E1196" s="195" t="s">
        <v>887</v>
      </c>
      <c r="F1196" s="195" t="s">
        <v>2722</v>
      </c>
    </row>
    <row r="1197" spans="1:6" x14ac:dyDescent="0.25">
      <c r="A1197" s="191" t="s">
        <v>842</v>
      </c>
      <c r="B1197" s="192" t="s">
        <v>843</v>
      </c>
      <c r="C1197" s="201" t="s">
        <v>2723</v>
      </c>
      <c r="D1197" s="202">
        <v>44104</v>
      </c>
      <c r="E1197" s="203" t="s">
        <v>887</v>
      </c>
      <c r="F1197" s="203" t="s">
        <v>2631</v>
      </c>
    </row>
    <row r="1198" spans="1:6" x14ac:dyDescent="0.25">
      <c r="A1198" s="191" t="s">
        <v>842</v>
      </c>
      <c r="B1198" s="192" t="s">
        <v>843</v>
      </c>
      <c r="C1198" s="193" t="s">
        <v>2724</v>
      </c>
      <c r="D1198" s="194">
        <v>44054</v>
      </c>
      <c r="E1198" s="195" t="s">
        <v>887</v>
      </c>
      <c r="F1198" s="195" t="s">
        <v>2071</v>
      </c>
    </row>
    <row r="1199" spans="1:6" x14ac:dyDescent="0.25">
      <c r="A1199" s="191" t="s">
        <v>842</v>
      </c>
      <c r="B1199" s="192" t="s">
        <v>843</v>
      </c>
      <c r="C1199" s="201" t="s">
        <v>2725</v>
      </c>
      <c r="D1199" s="202">
        <v>43977</v>
      </c>
      <c r="E1199" s="203" t="s">
        <v>887</v>
      </c>
      <c r="F1199" s="203" t="s">
        <v>2726</v>
      </c>
    </row>
    <row r="1200" spans="1:6" x14ac:dyDescent="0.25">
      <c r="A1200" s="191" t="s">
        <v>842</v>
      </c>
      <c r="B1200" s="192" t="s">
        <v>843</v>
      </c>
      <c r="C1200" s="193" t="s">
        <v>2727</v>
      </c>
      <c r="D1200" s="194">
        <v>44033</v>
      </c>
      <c r="E1200" s="195" t="s">
        <v>887</v>
      </c>
      <c r="F1200" s="195" t="s">
        <v>2569</v>
      </c>
    </row>
    <row r="1201" spans="1:7" x14ac:dyDescent="0.25">
      <c r="A1201" s="191" t="s">
        <v>842</v>
      </c>
      <c r="B1201" s="192" t="s">
        <v>843</v>
      </c>
      <c r="C1201" s="201" t="s">
        <v>2728</v>
      </c>
      <c r="D1201" s="202">
        <v>44077</v>
      </c>
      <c r="E1201" s="203" t="s">
        <v>887</v>
      </c>
      <c r="F1201" s="203" t="s">
        <v>2722</v>
      </c>
    </row>
    <row r="1202" spans="1:7" x14ac:dyDescent="0.25">
      <c r="A1202" s="191" t="s">
        <v>842</v>
      </c>
      <c r="B1202" s="192" t="s">
        <v>843</v>
      </c>
      <c r="C1202" s="193" t="s">
        <v>2729</v>
      </c>
      <c r="D1202" s="194">
        <v>44035</v>
      </c>
      <c r="E1202" s="195" t="s">
        <v>887</v>
      </c>
      <c r="F1202" s="195" t="s">
        <v>2730</v>
      </c>
    </row>
    <row r="1203" spans="1:7" x14ac:dyDescent="0.25">
      <c r="A1203" s="191" t="s">
        <v>842</v>
      </c>
      <c r="B1203" s="192" t="s">
        <v>843</v>
      </c>
      <c r="C1203" s="201" t="s">
        <v>2731</v>
      </c>
      <c r="D1203" s="202">
        <v>44057</v>
      </c>
      <c r="E1203" s="203" t="s">
        <v>887</v>
      </c>
      <c r="F1203" s="203" t="s">
        <v>2732</v>
      </c>
    </row>
    <row r="1204" spans="1:7" x14ac:dyDescent="0.25">
      <c r="A1204" s="191" t="s">
        <v>842</v>
      </c>
      <c r="B1204" s="192" t="s">
        <v>843</v>
      </c>
      <c r="C1204" s="193" t="s">
        <v>2733</v>
      </c>
      <c r="D1204" s="194">
        <v>44131</v>
      </c>
      <c r="E1204" s="195" t="s">
        <v>887</v>
      </c>
      <c r="F1204" s="195" t="s">
        <v>2734</v>
      </c>
    </row>
    <row r="1205" spans="1:7" x14ac:dyDescent="0.25">
      <c r="A1205" s="191" t="s">
        <v>842</v>
      </c>
      <c r="B1205" s="192" t="s">
        <v>843</v>
      </c>
      <c r="C1205" s="193" t="s">
        <v>2735</v>
      </c>
      <c r="D1205" s="194">
        <v>44127</v>
      </c>
      <c r="E1205" s="195" t="s">
        <v>887</v>
      </c>
      <c r="F1205" s="195" t="s">
        <v>2403</v>
      </c>
    </row>
    <row r="1206" spans="1:7" x14ac:dyDescent="0.25">
      <c r="A1206" s="191" t="s">
        <v>842</v>
      </c>
      <c r="B1206" s="192" t="s">
        <v>843</v>
      </c>
      <c r="C1206" s="201" t="s">
        <v>2736</v>
      </c>
      <c r="D1206" s="202">
        <v>44112</v>
      </c>
      <c r="E1206" s="203" t="s">
        <v>887</v>
      </c>
      <c r="F1206" s="203" t="s">
        <v>2737</v>
      </c>
    </row>
    <row r="1207" spans="1:7" x14ac:dyDescent="0.25">
      <c r="A1207" s="191" t="s">
        <v>842</v>
      </c>
      <c r="B1207" s="192" t="s">
        <v>843</v>
      </c>
      <c r="C1207" s="196" t="s">
        <v>2738</v>
      </c>
      <c r="D1207" s="194">
        <v>44089</v>
      </c>
      <c r="E1207" s="195" t="s">
        <v>887</v>
      </c>
      <c r="F1207" s="199" t="s">
        <v>2739</v>
      </c>
      <c r="G1207" t="str">
        <f>C1207</f>
        <v>231/20.7GDCBR</v>
      </c>
    </row>
    <row r="1208" spans="1:7" x14ac:dyDescent="0.25">
      <c r="A1208" s="191" t="s">
        <v>842</v>
      </c>
      <c r="B1208" s="192" t="s">
        <v>843</v>
      </c>
      <c r="C1208" s="201" t="s">
        <v>2740</v>
      </c>
      <c r="D1208" s="202">
        <v>44099</v>
      </c>
      <c r="E1208" s="203" t="s">
        <v>887</v>
      </c>
      <c r="F1208" s="203" t="s">
        <v>2546</v>
      </c>
    </row>
    <row r="1209" spans="1:7" x14ac:dyDescent="0.25">
      <c r="A1209" s="191" t="s">
        <v>842</v>
      </c>
      <c r="B1209" s="192" t="s">
        <v>843</v>
      </c>
      <c r="C1209" s="193" t="s">
        <v>2741</v>
      </c>
      <c r="D1209" s="194">
        <v>44095</v>
      </c>
      <c r="E1209" s="195" t="s">
        <v>887</v>
      </c>
      <c r="F1209" s="195" t="s">
        <v>2742</v>
      </c>
    </row>
    <row r="1210" spans="1:7" x14ac:dyDescent="0.25">
      <c r="A1210" s="191" t="s">
        <v>842</v>
      </c>
      <c r="B1210" s="192" t="s">
        <v>843</v>
      </c>
      <c r="C1210" s="201" t="s">
        <v>2743</v>
      </c>
      <c r="D1210" s="202">
        <v>44076</v>
      </c>
      <c r="E1210" s="203" t="s">
        <v>887</v>
      </c>
      <c r="F1210" s="203" t="s">
        <v>14</v>
      </c>
    </row>
    <row r="1211" spans="1:7" x14ac:dyDescent="0.25">
      <c r="A1211" s="191" t="s">
        <v>842</v>
      </c>
      <c r="B1211" s="192" t="s">
        <v>843</v>
      </c>
      <c r="C1211" s="193" t="s">
        <v>2744</v>
      </c>
      <c r="D1211" s="194">
        <v>44102</v>
      </c>
      <c r="E1211" s="195" t="s">
        <v>887</v>
      </c>
      <c r="F1211" s="195" t="s">
        <v>2565</v>
      </c>
    </row>
    <row r="1212" spans="1:7" x14ac:dyDescent="0.25">
      <c r="A1212" s="191" t="s">
        <v>842</v>
      </c>
      <c r="B1212" s="192" t="s">
        <v>843</v>
      </c>
      <c r="C1212" s="193" t="s">
        <v>2745</v>
      </c>
      <c r="D1212" s="194">
        <v>44104</v>
      </c>
      <c r="E1212" s="195" t="s">
        <v>887</v>
      </c>
      <c r="F1212" s="195" t="s">
        <v>2204</v>
      </c>
    </row>
    <row r="1213" spans="1:7" x14ac:dyDescent="0.25">
      <c r="A1213" s="191" t="s">
        <v>842</v>
      </c>
      <c r="B1213" s="192" t="s">
        <v>843</v>
      </c>
      <c r="C1213" s="201" t="s">
        <v>2746</v>
      </c>
      <c r="D1213" s="202">
        <v>44097</v>
      </c>
      <c r="E1213" s="203" t="s">
        <v>887</v>
      </c>
      <c r="F1213" s="203" t="s">
        <v>2747</v>
      </c>
    </row>
    <row r="1214" spans="1:7" x14ac:dyDescent="0.25">
      <c r="A1214" s="191" t="s">
        <v>842</v>
      </c>
      <c r="B1214" s="192" t="s">
        <v>843</v>
      </c>
      <c r="C1214" s="193" t="s">
        <v>2748</v>
      </c>
      <c r="D1214" s="194">
        <v>44092</v>
      </c>
      <c r="E1214" s="195" t="s">
        <v>887</v>
      </c>
      <c r="F1214" s="195" t="s">
        <v>2749</v>
      </c>
    </row>
    <row r="1215" spans="1:7" x14ac:dyDescent="0.25">
      <c r="A1215" s="191" t="s">
        <v>842</v>
      </c>
      <c r="B1215" s="192" t="s">
        <v>843</v>
      </c>
      <c r="C1215" s="201" t="s">
        <v>2750</v>
      </c>
      <c r="D1215" s="202">
        <v>44089</v>
      </c>
      <c r="E1215" s="203" t="s">
        <v>887</v>
      </c>
      <c r="F1215" s="203" t="s">
        <v>2711</v>
      </c>
    </row>
    <row r="1216" spans="1:7" x14ac:dyDescent="0.25">
      <c r="A1216" s="191" t="s">
        <v>842</v>
      </c>
      <c r="B1216" s="192" t="s">
        <v>843</v>
      </c>
      <c r="C1216" s="201" t="s">
        <v>2751</v>
      </c>
      <c r="D1216" s="202">
        <v>44210</v>
      </c>
      <c r="E1216" s="203" t="s">
        <v>887</v>
      </c>
      <c r="F1216" s="203" t="s">
        <v>2752</v>
      </c>
    </row>
    <row r="1217" spans="1:7" x14ac:dyDescent="0.25">
      <c r="A1217" s="191" t="s">
        <v>842</v>
      </c>
      <c r="B1217" s="192" t="s">
        <v>843</v>
      </c>
      <c r="C1217" s="193" t="s">
        <v>2753</v>
      </c>
      <c r="D1217" s="194">
        <v>43944</v>
      </c>
      <c r="E1217" s="195" t="s">
        <v>887</v>
      </c>
      <c r="F1217" s="195" t="s">
        <v>2754</v>
      </c>
    </row>
    <row r="1218" spans="1:7" x14ac:dyDescent="0.25">
      <c r="A1218" s="191" t="s">
        <v>842</v>
      </c>
      <c r="B1218" s="192" t="s">
        <v>843</v>
      </c>
      <c r="C1218" s="193" t="s">
        <v>2755</v>
      </c>
      <c r="D1218" s="194">
        <v>44110</v>
      </c>
      <c r="E1218" s="195" t="s">
        <v>887</v>
      </c>
      <c r="F1218" s="195" t="s">
        <v>2548</v>
      </c>
    </row>
    <row r="1219" spans="1:7" x14ac:dyDescent="0.25">
      <c r="A1219" s="191" t="s">
        <v>842</v>
      </c>
      <c r="B1219" s="192" t="s">
        <v>843</v>
      </c>
      <c r="C1219" s="193" t="s">
        <v>2756</v>
      </c>
      <c r="D1219" s="194">
        <v>44110</v>
      </c>
      <c r="E1219" s="195" t="s">
        <v>887</v>
      </c>
      <c r="F1219" s="195" t="s">
        <v>2696</v>
      </c>
    </row>
    <row r="1220" spans="1:7" x14ac:dyDescent="0.25">
      <c r="A1220" s="191" t="s">
        <v>842</v>
      </c>
      <c r="B1220" s="192" t="s">
        <v>843</v>
      </c>
      <c r="C1220" s="201" t="s">
        <v>2757</v>
      </c>
      <c r="D1220" s="202">
        <v>44105</v>
      </c>
      <c r="E1220" s="203" t="s">
        <v>887</v>
      </c>
      <c r="F1220" s="203" t="s">
        <v>2758</v>
      </c>
    </row>
    <row r="1221" spans="1:7" x14ac:dyDescent="0.25">
      <c r="A1221" s="191" t="s">
        <v>842</v>
      </c>
      <c r="B1221" s="192" t="s">
        <v>843</v>
      </c>
      <c r="C1221" s="201" t="s">
        <v>2759</v>
      </c>
      <c r="D1221" s="202">
        <v>44078</v>
      </c>
      <c r="E1221" s="203" t="s">
        <v>887</v>
      </c>
      <c r="F1221" s="203" t="s">
        <v>2701</v>
      </c>
    </row>
    <row r="1222" spans="1:7" x14ac:dyDescent="0.25">
      <c r="A1222" s="191" t="s">
        <v>842</v>
      </c>
      <c r="B1222" s="192" t="s">
        <v>843</v>
      </c>
      <c r="C1222" s="193" t="s">
        <v>2760</v>
      </c>
      <c r="D1222" s="194">
        <v>44158</v>
      </c>
      <c r="E1222" s="195" t="s">
        <v>887</v>
      </c>
      <c r="F1222" s="195" t="s">
        <v>2761</v>
      </c>
    </row>
    <row r="1223" spans="1:7" x14ac:dyDescent="0.25">
      <c r="A1223" s="191" t="s">
        <v>842</v>
      </c>
      <c r="B1223" s="192" t="s">
        <v>843</v>
      </c>
      <c r="C1223" s="201" t="s">
        <v>2762</v>
      </c>
      <c r="D1223" s="202">
        <v>44125</v>
      </c>
      <c r="E1223" s="203" t="s">
        <v>887</v>
      </c>
      <c r="F1223" s="203" t="s">
        <v>2763</v>
      </c>
    </row>
    <row r="1224" spans="1:7" x14ac:dyDescent="0.25">
      <c r="A1224" s="191" t="s">
        <v>842</v>
      </c>
      <c r="B1224" s="192" t="s">
        <v>843</v>
      </c>
      <c r="C1224" s="193" t="s">
        <v>2764</v>
      </c>
      <c r="D1224" s="194">
        <v>43852</v>
      </c>
      <c r="E1224" s="195" t="s">
        <v>887</v>
      </c>
      <c r="F1224" s="195" t="s">
        <v>2765</v>
      </c>
    </row>
    <row r="1225" spans="1:7" x14ac:dyDescent="0.25">
      <c r="A1225" s="191" t="s">
        <v>842</v>
      </c>
      <c r="B1225" s="192" t="s">
        <v>843</v>
      </c>
      <c r="C1225" s="201" t="s">
        <v>2766</v>
      </c>
      <c r="D1225" s="202">
        <v>44127</v>
      </c>
      <c r="E1225" s="203" t="s">
        <v>887</v>
      </c>
      <c r="F1225" s="203" t="s">
        <v>2767</v>
      </c>
    </row>
    <row r="1226" spans="1:7" x14ac:dyDescent="0.25">
      <c r="A1226" s="191" t="s">
        <v>842</v>
      </c>
      <c r="B1226" s="192" t="s">
        <v>843</v>
      </c>
      <c r="C1226" s="193" t="s">
        <v>2768</v>
      </c>
      <c r="D1226" s="194">
        <v>43972</v>
      </c>
      <c r="E1226" s="195" t="s">
        <v>887</v>
      </c>
      <c r="F1226" s="195" t="s">
        <v>2218</v>
      </c>
    </row>
    <row r="1227" spans="1:7" x14ac:dyDescent="0.25">
      <c r="A1227" s="191" t="s">
        <v>842</v>
      </c>
      <c r="B1227" s="192" t="s">
        <v>843</v>
      </c>
      <c r="C1227" s="201" t="s">
        <v>2769</v>
      </c>
      <c r="D1227" s="202">
        <v>44004</v>
      </c>
      <c r="E1227" s="203" t="s">
        <v>887</v>
      </c>
      <c r="F1227" s="203" t="s">
        <v>2403</v>
      </c>
    </row>
    <row r="1228" spans="1:7" x14ac:dyDescent="0.25">
      <c r="A1228" s="191" t="s">
        <v>842</v>
      </c>
      <c r="B1228" s="192" t="s">
        <v>843</v>
      </c>
      <c r="C1228" s="193" t="s">
        <v>2770</v>
      </c>
      <c r="D1228" s="194">
        <v>43998</v>
      </c>
      <c r="E1228" s="195" t="s">
        <v>887</v>
      </c>
      <c r="F1228" s="195" t="s">
        <v>2771</v>
      </c>
    </row>
    <row r="1229" spans="1:7" x14ac:dyDescent="0.25">
      <c r="A1229" s="191" t="s">
        <v>842</v>
      </c>
      <c r="B1229" s="192" t="s">
        <v>843</v>
      </c>
      <c r="C1229" s="196" t="s">
        <v>2772</v>
      </c>
      <c r="D1229" s="197">
        <v>44005</v>
      </c>
      <c r="E1229" s="198" t="s">
        <v>887</v>
      </c>
      <c r="F1229" s="199" t="s">
        <v>2773</v>
      </c>
      <c r="G1229" t="str">
        <f>C1229</f>
        <v>608/20.8JACBR</v>
      </c>
    </row>
    <row r="1230" spans="1:7" x14ac:dyDescent="0.25">
      <c r="A1230" s="191" t="s">
        <v>842</v>
      </c>
      <c r="B1230" s="192" t="s">
        <v>843</v>
      </c>
      <c r="C1230" s="193" t="s">
        <v>2774</v>
      </c>
      <c r="D1230" s="194">
        <v>44098</v>
      </c>
      <c r="E1230" s="195" t="s">
        <v>887</v>
      </c>
      <c r="F1230" s="195" t="s">
        <v>2678</v>
      </c>
    </row>
    <row r="1231" spans="1:7" x14ac:dyDescent="0.25">
      <c r="A1231" s="191" t="s">
        <v>842</v>
      </c>
      <c r="B1231" s="192" t="s">
        <v>843</v>
      </c>
      <c r="C1231" s="201" t="s">
        <v>2775</v>
      </c>
      <c r="D1231" s="202">
        <v>44012</v>
      </c>
      <c r="E1231" s="203" t="s">
        <v>887</v>
      </c>
      <c r="F1231" s="203" t="s">
        <v>2776</v>
      </c>
    </row>
    <row r="1232" spans="1:7" x14ac:dyDescent="0.25">
      <c r="A1232" s="191" t="s">
        <v>842</v>
      </c>
      <c r="B1232" s="192" t="s">
        <v>843</v>
      </c>
      <c r="C1232" s="193" t="s">
        <v>2777</v>
      </c>
      <c r="D1232" s="194">
        <v>44012</v>
      </c>
      <c r="E1232" s="195" t="s">
        <v>887</v>
      </c>
      <c r="F1232" s="195" t="s">
        <v>2778</v>
      </c>
    </row>
    <row r="1233" spans="1:7" x14ac:dyDescent="0.25">
      <c r="A1233" s="191" t="s">
        <v>842</v>
      </c>
      <c r="B1233" s="192" t="s">
        <v>843</v>
      </c>
      <c r="C1233" s="201" t="s">
        <v>2779</v>
      </c>
      <c r="D1233" s="202">
        <v>44105</v>
      </c>
      <c r="E1233" s="203" t="s">
        <v>887</v>
      </c>
      <c r="F1233" s="203" t="s">
        <v>2780</v>
      </c>
    </row>
    <row r="1234" spans="1:7" x14ac:dyDescent="0.25">
      <c r="A1234" s="191" t="s">
        <v>842</v>
      </c>
      <c r="B1234" s="192" t="s">
        <v>843</v>
      </c>
      <c r="C1234" s="193" t="s">
        <v>2781</v>
      </c>
      <c r="D1234" s="194">
        <v>44075</v>
      </c>
      <c r="E1234" s="195" t="s">
        <v>887</v>
      </c>
      <c r="F1234" s="195" t="s">
        <v>2711</v>
      </c>
    </row>
    <row r="1235" spans="1:7" x14ac:dyDescent="0.25">
      <c r="A1235" s="191" t="s">
        <v>842</v>
      </c>
      <c r="B1235" s="192" t="s">
        <v>843</v>
      </c>
      <c r="C1235" s="201" t="s">
        <v>2782</v>
      </c>
      <c r="D1235" s="202">
        <v>44020</v>
      </c>
      <c r="E1235" s="203" t="s">
        <v>887</v>
      </c>
      <c r="F1235" s="203" t="s">
        <v>2783</v>
      </c>
    </row>
    <row r="1236" spans="1:7" x14ac:dyDescent="0.25">
      <c r="A1236" s="191" t="s">
        <v>842</v>
      </c>
      <c r="B1236" s="192" t="s">
        <v>843</v>
      </c>
      <c r="C1236" s="201" t="s">
        <v>2784</v>
      </c>
      <c r="D1236" s="202">
        <v>44020</v>
      </c>
      <c r="E1236" s="203" t="s">
        <v>887</v>
      </c>
      <c r="F1236" s="203" t="s">
        <v>2569</v>
      </c>
    </row>
    <row r="1237" spans="1:7" x14ac:dyDescent="0.25">
      <c r="A1237" s="191" t="s">
        <v>842</v>
      </c>
      <c r="B1237" s="192" t="s">
        <v>843</v>
      </c>
      <c r="C1237" s="193" t="s">
        <v>2785</v>
      </c>
      <c r="D1237" s="194">
        <v>44020</v>
      </c>
      <c r="E1237" s="195" t="s">
        <v>887</v>
      </c>
      <c r="F1237" s="195" t="s">
        <v>2786</v>
      </c>
    </row>
    <row r="1238" spans="1:7" x14ac:dyDescent="0.25">
      <c r="A1238" s="191" t="s">
        <v>842</v>
      </c>
      <c r="B1238" s="192" t="s">
        <v>843</v>
      </c>
      <c r="C1238" s="201" t="s">
        <v>2787</v>
      </c>
      <c r="D1238" s="202">
        <v>44022</v>
      </c>
      <c r="E1238" s="203" t="s">
        <v>887</v>
      </c>
      <c r="F1238" s="203" t="s">
        <v>2788</v>
      </c>
    </row>
    <row r="1239" spans="1:7" x14ac:dyDescent="0.25">
      <c r="A1239" s="191" t="s">
        <v>842</v>
      </c>
      <c r="B1239" s="192" t="s">
        <v>843</v>
      </c>
      <c r="C1239" s="193" t="s">
        <v>2789</v>
      </c>
      <c r="D1239" s="194">
        <v>44028</v>
      </c>
      <c r="E1239" s="195" t="s">
        <v>887</v>
      </c>
      <c r="F1239" s="195" t="s">
        <v>2627</v>
      </c>
    </row>
    <row r="1240" spans="1:7" x14ac:dyDescent="0.25">
      <c r="A1240" s="191" t="s">
        <v>842</v>
      </c>
      <c r="B1240" s="192" t="s">
        <v>843</v>
      </c>
      <c r="C1240" s="201" t="s">
        <v>2790</v>
      </c>
      <c r="D1240" s="202">
        <v>44046</v>
      </c>
      <c r="E1240" s="203" t="s">
        <v>887</v>
      </c>
      <c r="F1240" s="203" t="s">
        <v>2791</v>
      </c>
    </row>
    <row r="1241" spans="1:7" x14ac:dyDescent="0.25">
      <c r="A1241" s="191" t="s">
        <v>842</v>
      </c>
      <c r="B1241" s="192" t="s">
        <v>843</v>
      </c>
      <c r="C1241" s="193" t="s">
        <v>2792</v>
      </c>
      <c r="D1241" s="194">
        <v>44032</v>
      </c>
      <c r="E1241" s="195" t="s">
        <v>887</v>
      </c>
      <c r="F1241" s="195" t="s">
        <v>14</v>
      </c>
    </row>
    <row r="1242" spans="1:7" x14ac:dyDescent="0.25">
      <c r="A1242" s="191" t="s">
        <v>842</v>
      </c>
      <c r="B1242" s="192" t="s">
        <v>843</v>
      </c>
      <c r="C1242" s="196" t="s">
        <v>2793</v>
      </c>
      <c r="D1242" s="197">
        <v>44040</v>
      </c>
      <c r="E1242" s="198" t="s">
        <v>887</v>
      </c>
      <c r="F1242" s="199" t="s">
        <v>2794</v>
      </c>
      <c r="G1242" t="str">
        <f>C1242</f>
        <v>730/20.0JACBR</v>
      </c>
    </row>
    <row r="1243" spans="1:7" x14ac:dyDescent="0.25">
      <c r="A1243" s="191" t="s">
        <v>842</v>
      </c>
      <c r="B1243" s="192" t="s">
        <v>843</v>
      </c>
      <c r="C1243" s="193" t="s">
        <v>2795</v>
      </c>
      <c r="D1243" s="194">
        <v>44035</v>
      </c>
      <c r="E1243" s="195" t="s">
        <v>887</v>
      </c>
      <c r="F1243" s="195" t="s">
        <v>14</v>
      </c>
    </row>
    <row r="1244" spans="1:7" x14ac:dyDescent="0.25">
      <c r="A1244" s="191" t="s">
        <v>842</v>
      </c>
      <c r="B1244" s="192" t="s">
        <v>843</v>
      </c>
      <c r="C1244" s="201" t="s">
        <v>2796</v>
      </c>
      <c r="D1244" s="202">
        <v>44035</v>
      </c>
      <c r="E1244" s="203" t="s">
        <v>887</v>
      </c>
      <c r="F1244" s="203" t="s">
        <v>2571</v>
      </c>
    </row>
    <row r="1245" spans="1:7" x14ac:dyDescent="0.25">
      <c r="A1245" s="191" t="s">
        <v>842</v>
      </c>
      <c r="B1245" s="192" t="s">
        <v>843</v>
      </c>
      <c r="C1245" s="193" t="s">
        <v>2797</v>
      </c>
      <c r="D1245" s="194">
        <v>44034</v>
      </c>
      <c r="E1245" s="195" t="s">
        <v>887</v>
      </c>
      <c r="F1245" s="195" t="s">
        <v>14</v>
      </c>
    </row>
    <row r="1246" spans="1:7" x14ac:dyDescent="0.25">
      <c r="A1246" s="191" t="s">
        <v>842</v>
      </c>
      <c r="B1246" s="192" t="s">
        <v>843</v>
      </c>
      <c r="C1246" s="201" t="s">
        <v>2798</v>
      </c>
      <c r="D1246" s="202">
        <v>44035</v>
      </c>
      <c r="E1246" s="203" t="s">
        <v>887</v>
      </c>
      <c r="F1246" s="203" t="s">
        <v>2517</v>
      </c>
    </row>
    <row r="1247" spans="1:7" x14ac:dyDescent="0.25">
      <c r="A1247" s="191" t="s">
        <v>842</v>
      </c>
      <c r="B1247" s="192" t="s">
        <v>843</v>
      </c>
      <c r="C1247" s="193" t="s">
        <v>2799</v>
      </c>
      <c r="D1247" s="194">
        <v>44046</v>
      </c>
      <c r="E1247" s="195" t="s">
        <v>887</v>
      </c>
      <c r="F1247" s="195" t="s">
        <v>14</v>
      </c>
    </row>
    <row r="1248" spans="1:7" x14ac:dyDescent="0.25">
      <c r="A1248" s="191" t="s">
        <v>842</v>
      </c>
      <c r="B1248" s="192" t="s">
        <v>843</v>
      </c>
      <c r="C1248" s="201" t="s">
        <v>2800</v>
      </c>
      <c r="D1248" s="202">
        <v>44042</v>
      </c>
      <c r="E1248" s="203" t="s">
        <v>887</v>
      </c>
      <c r="F1248" s="203" t="s">
        <v>2801</v>
      </c>
    </row>
    <row r="1249" spans="1:7" x14ac:dyDescent="0.25">
      <c r="A1249" s="191" t="s">
        <v>842</v>
      </c>
      <c r="B1249" s="192" t="s">
        <v>843</v>
      </c>
      <c r="C1249" s="193" t="s">
        <v>2802</v>
      </c>
      <c r="D1249" s="194">
        <v>44046</v>
      </c>
      <c r="E1249" s="195" t="s">
        <v>887</v>
      </c>
      <c r="F1249" s="195" t="s">
        <v>2484</v>
      </c>
    </row>
    <row r="1250" spans="1:7" x14ac:dyDescent="0.25">
      <c r="A1250" s="191" t="s">
        <v>842</v>
      </c>
      <c r="B1250" s="192" t="s">
        <v>843</v>
      </c>
      <c r="C1250" s="201" t="s">
        <v>2803</v>
      </c>
      <c r="D1250" s="202">
        <v>44046</v>
      </c>
      <c r="E1250" s="203" t="s">
        <v>887</v>
      </c>
      <c r="F1250" s="203" t="s">
        <v>2403</v>
      </c>
    </row>
    <row r="1251" spans="1:7" x14ac:dyDescent="0.25">
      <c r="A1251" s="191" t="s">
        <v>842</v>
      </c>
      <c r="B1251" s="192" t="s">
        <v>843</v>
      </c>
      <c r="C1251" s="193" t="s">
        <v>2804</v>
      </c>
      <c r="D1251" s="194">
        <v>44046</v>
      </c>
      <c r="E1251" s="195" t="s">
        <v>887</v>
      </c>
      <c r="F1251" s="195" t="s">
        <v>2805</v>
      </c>
    </row>
    <row r="1252" spans="1:7" x14ac:dyDescent="0.25">
      <c r="A1252" s="191" t="s">
        <v>842</v>
      </c>
      <c r="B1252" s="192" t="s">
        <v>843</v>
      </c>
      <c r="C1252" s="201" t="s">
        <v>2806</v>
      </c>
      <c r="D1252" s="202">
        <v>44046</v>
      </c>
      <c r="E1252" s="203" t="s">
        <v>887</v>
      </c>
      <c r="F1252" s="203" t="s">
        <v>2643</v>
      </c>
    </row>
    <row r="1253" spans="1:7" x14ac:dyDescent="0.25">
      <c r="A1253" s="191" t="s">
        <v>842</v>
      </c>
      <c r="B1253" s="192" t="s">
        <v>843</v>
      </c>
      <c r="C1253" s="193" t="s">
        <v>2807</v>
      </c>
      <c r="D1253" s="194">
        <v>44076</v>
      </c>
      <c r="E1253" s="195" t="s">
        <v>887</v>
      </c>
      <c r="F1253" s="195" t="s">
        <v>2808</v>
      </c>
    </row>
    <row r="1254" spans="1:7" x14ac:dyDescent="0.25">
      <c r="A1254" s="191" t="s">
        <v>842</v>
      </c>
      <c r="B1254" s="192" t="s">
        <v>843</v>
      </c>
      <c r="C1254" s="193" t="s">
        <v>2809</v>
      </c>
      <c r="D1254" s="194">
        <v>44075</v>
      </c>
      <c r="E1254" s="195" t="s">
        <v>887</v>
      </c>
      <c r="F1254" s="195" t="s">
        <v>2403</v>
      </c>
    </row>
    <row r="1255" spans="1:7" x14ac:dyDescent="0.25">
      <c r="A1255" s="191" t="s">
        <v>842</v>
      </c>
      <c r="B1255" s="192" t="s">
        <v>843</v>
      </c>
      <c r="C1255" s="201" t="s">
        <v>2810</v>
      </c>
      <c r="D1255" s="202">
        <v>44075</v>
      </c>
      <c r="E1255" s="203" t="s">
        <v>887</v>
      </c>
      <c r="F1255" s="203" t="s">
        <v>2811</v>
      </c>
    </row>
    <row r="1256" spans="1:7" x14ac:dyDescent="0.25">
      <c r="A1256" s="191" t="s">
        <v>842</v>
      </c>
      <c r="B1256" s="192" t="s">
        <v>843</v>
      </c>
      <c r="C1256" s="193" t="s">
        <v>2812</v>
      </c>
      <c r="D1256" s="194">
        <v>44075</v>
      </c>
      <c r="E1256" s="195" t="s">
        <v>887</v>
      </c>
      <c r="F1256" s="195" t="s">
        <v>14</v>
      </c>
    </row>
    <row r="1257" spans="1:7" x14ac:dyDescent="0.25">
      <c r="A1257" s="191" t="s">
        <v>842</v>
      </c>
      <c r="B1257" s="192" t="s">
        <v>843</v>
      </c>
      <c r="C1257" s="201" t="s">
        <v>2813</v>
      </c>
      <c r="D1257" s="202">
        <v>44075</v>
      </c>
      <c r="E1257" s="203" t="s">
        <v>887</v>
      </c>
      <c r="F1257" s="203" t="s">
        <v>2647</v>
      </c>
    </row>
    <row r="1258" spans="1:7" x14ac:dyDescent="0.25">
      <c r="A1258" s="191" t="s">
        <v>842</v>
      </c>
      <c r="B1258" s="192" t="s">
        <v>843</v>
      </c>
      <c r="C1258" s="193" t="s">
        <v>2814</v>
      </c>
      <c r="D1258" s="194">
        <v>44104</v>
      </c>
      <c r="E1258" s="195" t="s">
        <v>887</v>
      </c>
      <c r="F1258" s="195" t="s">
        <v>2546</v>
      </c>
    </row>
    <row r="1259" spans="1:7" x14ac:dyDescent="0.25">
      <c r="A1259" s="191" t="s">
        <v>842</v>
      </c>
      <c r="B1259" s="192" t="s">
        <v>843</v>
      </c>
      <c r="C1259" s="201" t="s">
        <v>2815</v>
      </c>
      <c r="D1259" s="202">
        <v>44081</v>
      </c>
      <c r="E1259" s="203" t="s">
        <v>887</v>
      </c>
      <c r="F1259" s="203" t="s">
        <v>2563</v>
      </c>
    </row>
    <row r="1260" spans="1:7" x14ac:dyDescent="0.25">
      <c r="A1260" s="191" t="s">
        <v>842</v>
      </c>
      <c r="B1260" s="192" t="s">
        <v>843</v>
      </c>
      <c r="C1260" s="196" t="s">
        <v>2816</v>
      </c>
      <c r="D1260" s="194">
        <v>44070</v>
      </c>
      <c r="E1260" s="195" t="s">
        <v>887</v>
      </c>
      <c r="F1260" s="199" t="s">
        <v>2817</v>
      </c>
      <c r="G1260" t="str">
        <f>C1260</f>
        <v>878/20.1JACBR</v>
      </c>
    </row>
    <row r="1261" spans="1:7" x14ac:dyDescent="0.25">
      <c r="A1261" s="191" t="s">
        <v>842</v>
      </c>
      <c r="B1261" s="192" t="s">
        <v>843</v>
      </c>
      <c r="C1261" s="201" t="s">
        <v>2818</v>
      </c>
      <c r="D1261" s="202">
        <v>44085</v>
      </c>
      <c r="E1261" s="203" t="s">
        <v>887</v>
      </c>
      <c r="F1261" s="203" t="s">
        <v>14</v>
      </c>
    </row>
    <row r="1262" spans="1:7" x14ac:dyDescent="0.25">
      <c r="A1262" s="191" t="s">
        <v>842</v>
      </c>
      <c r="B1262" s="192" t="s">
        <v>843</v>
      </c>
      <c r="C1262" s="193" t="s">
        <v>2819</v>
      </c>
      <c r="D1262" s="194">
        <v>44085</v>
      </c>
      <c r="E1262" s="195" t="s">
        <v>887</v>
      </c>
      <c r="F1262" s="195" t="s">
        <v>2820</v>
      </c>
    </row>
    <row r="1263" spans="1:7" x14ac:dyDescent="0.25">
      <c r="A1263" s="191" t="s">
        <v>842</v>
      </c>
      <c r="B1263" s="192" t="s">
        <v>843</v>
      </c>
      <c r="C1263" s="201" t="s">
        <v>2821</v>
      </c>
      <c r="D1263" s="202">
        <v>44077</v>
      </c>
      <c r="E1263" s="203" t="s">
        <v>887</v>
      </c>
      <c r="F1263" s="203" t="s">
        <v>2589</v>
      </c>
    </row>
    <row r="1264" spans="1:7" x14ac:dyDescent="0.25">
      <c r="A1264" s="191" t="s">
        <v>842</v>
      </c>
      <c r="B1264" s="192" t="s">
        <v>843</v>
      </c>
      <c r="C1264" s="201" t="s">
        <v>2822</v>
      </c>
      <c r="D1264" s="202">
        <v>44096</v>
      </c>
      <c r="E1264" s="203" t="s">
        <v>887</v>
      </c>
      <c r="F1264" s="203" t="s">
        <v>2823</v>
      </c>
    </row>
    <row r="1265" spans="1:7" x14ac:dyDescent="0.25">
      <c r="A1265" s="191" t="s">
        <v>842</v>
      </c>
      <c r="B1265" s="192" t="s">
        <v>843</v>
      </c>
      <c r="C1265" s="196" t="s">
        <v>2824</v>
      </c>
      <c r="D1265" s="197">
        <v>44089</v>
      </c>
      <c r="E1265" s="198" t="s">
        <v>887</v>
      </c>
      <c r="F1265" s="199" t="s">
        <v>2825</v>
      </c>
      <c r="G1265" t="str">
        <f>C1265</f>
        <v>953/20.2JACBR</v>
      </c>
    </row>
    <row r="1266" spans="1:7" x14ac:dyDescent="0.25">
      <c r="A1266" s="191" t="s">
        <v>842</v>
      </c>
      <c r="B1266" s="192" t="s">
        <v>843</v>
      </c>
      <c r="C1266" s="193" t="s">
        <v>2826</v>
      </c>
      <c r="D1266" s="194">
        <v>44095</v>
      </c>
      <c r="E1266" s="195" t="s">
        <v>887</v>
      </c>
      <c r="F1266" s="195" t="s">
        <v>2569</v>
      </c>
    </row>
    <row r="1267" spans="1:7" x14ac:dyDescent="0.25">
      <c r="A1267" s="191" t="s">
        <v>842</v>
      </c>
      <c r="B1267" s="192" t="s">
        <v>843</v>
      </c>
      <c r="C1267" s="201" t="s">
        <v>2827</v>
      </c>
      <c r="D1267" s="202">
        <v>44126</v>
      </c>
      <c r="E1267" s="203" t="s">
        <v>887</v>
      </c>
      <c r="F1267" s="203" t="s">
        <v>2718</v>
      </c>
    </row>
    <row r="1268" spans="1:7" x14ac:dyDescent="0.25">
      <c r="A1268" s="191" t="s">
        <v>842</v>
      </c>
      <c r="B1268" s="192" t="s">
        <v>843</v>
      </c>
      <c r="C1268" s="193" t="s">
        <v>2828</v>
      </c>
      <c r="D1268" s="194">
        <v>44131</v>
      </c>
      <c r="E1268" s="195" t="s">
        <v>887</v>
      </c>
      <c r="F1268" s="195" t="s">
        <v>2655</v>
      </c>
    </row>
    <row r="1269" spans="1:7" x14ac:dyDescent="0.25">
      <c r="A1269" s="191" t="s">
        <v>842</v>
      </c>
      <c r="B1269" s="192" t="s">
        <v>843</v>
      </c>
      <c r="C1269" s="201" t="s">
        <v>2829</v>
      </c>
      <c r="D1269" s="202">
        <v>44139</v>
      </c>
      <c r="E1269" s="203" t="s">
        <v>887</v>
      </c>
      <c r="F1269" s="203" t="s">
        <v>2830</v>
      </c>
    </row>
    <row r="1270" spans="1:7" x14ac:dyDescent="0.25">
      <c r="A1270" s="191" t="s">
        <v>842</v>
      </c>
      <c r="B1270" s="192" t="s">
        <v>843</v>
      </c>
      <c r="C1270" s="193" t="s">
        <v>2831</v>
      </c>
      <c r="D1270" s="194">
        <v>44054</v>
      </c>
      <c r="E1270" s="195" t="s">
        <v>887</v>
      </c>
      <c r="F1270" s="195" t="s">
        <v>2832</v>
      </c>
    </row>
    <row r="1271" spans="1:7" x14ac:dyDescent="0.25">
      <c r="A1271" s="191" t="s">
        <v>842</v>
      </c>
      <c r="B1271" s="192" t="s">
        <v>843</v>
      </c>
      <c r="C1271" s="201" t="s">
        <v>2833</v>
      </c>
      <c r="D1271" s="202">
        <v>44141</v>
      </c>
      <c r="E1271" s="203" t="s">
        <v>887</v>
      </c>
      <c r="F1271" s="203" t="s">
        <v>2620</v>
      </c>
    </row>
    <row r="1272" spans="1:7" x14ac:dyDescent="0.25">
      <c r="A1272" s="191" t="s">
        <v>842</v>
      </c>
      <c r="B1272" s="192" t="s">
        <v>843</v>
      </c>
      <c r="C1272" s="193" t="s">
        <v>2834</v>
      </c>
      <c r="D1272" s="194">
        <v>44027</v>
      </c>
      <c r="E1272" s="195" t="s">
        <v>887</v>
      </c>
      <c r="F1272" s="195" t="s">
        <v>2711</v>
      </c>
    </row>
    <row r="1273" spans="1:7" x14ac:dyDescent="0.25">
      <c r="A1273" s="191" t="s">
        <v>842</v>
      </c>
      <c r="B1273" s="192" t="s">
        <v>843</v>
      </c>
      <c r="C1273" s="201" t="s">
        <v>2835</v>
      </c>
      <c r="D1273" s="202">
        <v>44075</v>
      </c>
      <c r="E1273" s="203" t="s">
        <v>887</v>
      </c>
      <c r="F1273" s="203" t="s">
        <v>2522</v>
      </c>
    </row>
    <row r="1274" spans="1:7" x14ac:dyDescent="0.25">
      <c r="A1274" s="191" t="s">
        <v>842</v>
      </c>
      <c r="B1274" s="192" t="s">
        <v>843</v>
      </c>
      <c r="C1274" s="193" t="s">
        <v>2836</v>
      </c>
      <c r="D1274" s="194">
        <v>44078</v>
      </c>
      <c r="E1274" s="195" t="s">
        <v>887</v>
      </c>
      <c r="F1274" s="195" t="s">
        <v>2595</v>
      </c>
    </row>
    <row r="1275" spans="1:7" x14ac:dyDescent="0.25">
      <c r="A1275" s="191" t="s">
        <v>842</v>
      </c>
      <c r="B1275" s="192" t="s">
        <v>843</v>
      </c>
      <c r="C1275" s="201" t="s">
        <v>2837</v>
      </c>
      <c r="D1275" s="202">
        <v>44081</v>
      </c>
      <c r="E1275" s="203" t="s">
        <v>887</v>
      </c>
      <c r="F1275" s="203" t="s">
        <v>14</v>
      </c>
    </row>
    <row r="1276" spans="1:7" x14ac:dyDescent="0.25">
      <c r="A1276" s="191" t="s">
        <v>842</v>
      </c>
      <c r="B1276" s="192" t="s">
        <v>843</v>
      </c>
      <c r="C1276" s="193" t="s">
        <v>2838</v>
      </c>
      <c r="D1276" s="194">
        <v>44082</v>
      </c>
      <c r="E1276" s="195" t="s">
        <v>887</v>
      </c>
      <c r="F1276" s="195" t="s">
        <v>2839</v>
      </c>
    </row>
    <row r="1277" spans="1:7" x14ac:dyDescent="0.25">
      <c r="A1277" s="191" t="s">
        <v>842</v>
      </c>
      <c r="B1277" s="192" t="s">
        <v>843</v>
      </c>
      <c r="C1277" s="201" t="s">
        <v>2840</v>
      </c>
      <c r="D1277" s="202">
        <v>44084</v>
      </c>
      <c r="E1277" s="203" t="s">
        <v>887</v>
      </c>
      <c r="F1277" s="203" t="s">
        <v>2841</v>
      </c>
    </row>
    <row r="1278" spans="1:7" x14ac:dyDescent="0.25">
      <c r="A1278" s="191" t="s">
        <v>842</v>
      </c>
      <c r="B1278" s="192" t="s">
        <v>843</v>
      </c>
      <c r="C1278" s="193" t="s">
        <v>2842</v>
      </c>
      <c r="D1278" s="194">
        <v>44099</v>
      </c>
      <c r="E1278" s="195" t="s">
        <v>887</v>
      </c>
      <c r="F1278" s="195" t="s">
        <v>2597</v>
      </c>
    </row>
    <row r="1279" spans="1:7" x14ac:dyDescent="0.25">
      <c r="A1279" s="191" t="s">
        <v>842</v>
      </c>
      <c r="B1279" s="192" t="s">
        <v>843</v>
      </c>
      <c r="C1279" s="201" t="s">
        <v>2843</v>
      </c>
      <c r="D1279" s="202">
        <v>44099</v>
      </c>
      <c r="E1279" s="203" t="s">
        <v>887</v>
      </c>
      <c r="F1279" s="203" t="s">
        <v>2844</v>
      </c>
    </row>
    <row r="1280" spans="1:7" x14ac:dyDescent="0.25">
      <c r="A1280" s="191" t="s">
        <v>842</v>
      </c>
      <c r="B1280" s="192" t="s">
        <v>843</v>
      </c>
      <c r="C1280" s="193" t="s">
        <v>2845</v>
      </c>
      <c r="D1280" s="194">
        <v>44449</v>
      </c>
      <c r="E1280" s="195" t="s">
        <v>887</v>
      </c>
      <c r="F1280" s="195" t="s">
        <v>2714</v>
      </c>
    </row>
    <row r="1281" spans="1:6" x14ac:dyDescent="0.25">
      <c r="A1281" s="191" t="s">
        <v>842</v>
      </c>
      <c r="B1281" s="192" t="s">
        <v>843</v>
      </c>
      <c r="C1281" s="201" t="s">
        <v>2846</v>
      </c>
      <c r="D1281" s="202">
        <v>44127</v>
      </c>
      <c r="E1281" s="203" t="s">
        <v>887</v>
      </c>
      <c r="F1281" s="203" t="s">
        <v>2847</v>
      </c>
    </row>
    <row r="1282" spans="1:6" x14ac:dyDescent="0.25">
      <c r="A1282" s="191" t="s">
        <v>842</v>
      </c>
      <c r="B1282" s="192" t="s">
        <v>843</v>
      </c>
      <c r="C1282" s="193" t="s">
        <v>2848</v>
      </c>
      <c r="D1282" s="194">
        <v>44140</v>
      </c>
      <c r="E1282" s="195" t="s">
        <v>887</v>
      </c>
      <c r="F1282" s="195" t="s">
        <v>2849</v>
      </c>
    </row>
    <row r="1283" spans="1:6" x14ac:dyDescent="0.25">
      <c r="A1283" s="191" t="s">
        <v>842</v>
      </c>
      <c r="B1283" s="192" t="s">
        <v>843</v>
      </c>
      <c r="C1283" s="201" t="s">
        <v>2850</v>
      </c>
      <c r="D1283" s="202">
        <v>44152</v>
      </c>
      <c r="E1283" s="203" t="s">
        <v>887</v>
      </c>
      <c r="F1283" s="203" t="s">
        <v>2851</v>
      </c>
    </row>
    <row r="1284" spans="1:6" x14ac:dyDescent="0.25">
      <c r="A1284" s="191" t="s">
        <v>842</v>
      </c>
      <c r="B1284" s="192" t="s">
        <v>843</v>
      </c>
      <c r="C1284" s="193" t="s">
        <v>2852</v>
      </c>
      <c r="D1284" s="194">
        <v>44231</v>
      </c>
      <c r="E1284" s="195" t="s">
        <v>887</v>
      </c>
      <c r="F1284" s="195" t="s">
        <v>2853</v>
      </c>
    </row>
    <row r="1285" spans="1:6" x14ac:dyDescent="0.25">
      <c r="A1285" s="191" t="s">
        <v>842</v>
      </c>
      <c r="B1285" s="192" t="s">
        <v>843</v>
      </c>
      <c r="C1285" s="201" t="s">
        <v>2854</v>
      </c>
      <c r="D1285" s="202">
        <v>44229</v>
      </c>
      <c r="E1285" s="203" t="s">
        <v>887</v>
      </c>
      <c r="F1285" s="203" t="s">
        <v>2855</v>
      </c>
    </row>
    <row r="1286" spans="1:6" x14ac:dyDescent="0.25">
      <c r="A1286" s="191" t="s">
        <v>842</v>
      </c>
      <c r="B1286" s="192" t="s">
        <v>843</v>
      </c>
      <c r="C1286" s="201" t="s">
        <v>2856</v>
      </c>
      <c r="D1286" s="202">
        <v>44295</v>
      </c>
      <c r="E1286" s="203" t="s">
        <v>887</v>
      </c>
      <c r="F1286" s="203" t="s">
        <v>2857</v>
      </c>
    </row>
    <row r="1287" spans="1:6" x14ac:dyDescent="0.25">
      <c r="A1287" s="191" t="s">
        <v>842</v>
      </c>
      <c r="B1287" s="192" t="s">
        <v>843</v>
      </c>
      <c r="C1287" s="193" t="s">
        <v>2858</v>
      </c>
      <c r="D1287" s="194">
        <v>44302</v>
      </c>
      <c r="E1287" s="195" t="s">
        <v>887</v>
      </c>
      <c r="F1287" s="195" t="s">
        <v>2859</v>
      </c>
    </row>
    <row r="1288" spans="1:6" x14ac:dyDescent="0.25">
      <c r="A1288" s="191" t="s">
        <v>842</v>
      </c>
      <c r="B1288" s="192" t="s">
        <v>843</v>
      </c>
      <c r="C1288" s="193" t="s">
        <v>2860</v>
      </c>
      <c r="D1288" s="194">
        <v>44320</v>
      </c>
      <c r="E1288" s="195" t="s">
        <v>887</v>
      </c>
      <c r="F1288" s="195" t="s">
        <v>2776</v>
      </c>
    </row>
    <row r="1289" spans="1:6" x14ac:dyDescent="0.25">
      <c r="A1289" s="191" t="s">
        <v>842</v>
      </c>
      <c r="B1289" s="192" t="s">
        <v>843</v>
      </c>
      <c r="C1289" s="201" t="s">
        <v>2861</v>
      </c>
      <c r="D1289" s="202">
        <v>44348</v>
      </c>
      <c r="E1289" s="203" t="s">
        <v>887</v>
      </c>
      <c r="F1289" s="203" t="s">
        <v>2862</v>
      </c>
    </row>
    <row r="1290" spans="1:6" x14ac:dyDescent="0.25">
      <c r="A1290" s="191" t="s">
        <v>842</v>
      </c>
      <c r="B1290" s="192" t="s">
        <v>843</v>
      </c>
      <c r="C1290" s="201" t="s">
        <v>2863</v>
      </c>
      <c r="D1290" s="202">
        <v>44364</v>
      </c>
      <c r="E1290" s="203" t="s">
        <v>887</v>
      </c>
      <c r="F1290" s="203" t="s">
        <v>2864</v>
      </c>
    </row>
    <row r="1291" spans="1:6" x14ac:dyDescent="0.25">
      <c r="A1291" s="191" t="s">
        <v>842</v>
      </c>
      <c r="B1291" s="192" t="s">
        <v>843</v>
      </c>
      <c r="C1291" s="193" t="s">
        <v>2865</v>
      </c>
      <c r="D1291" s="194">
        <v>44358</v>
      </c>
      <c r="E1291" s="195" t="s">
        <v>887</v>
      </c>
      <c r="F1291" s="195" t="s">
        <v>2866</v>
      </c>
    </row>
    <row r="1292" spans="1:6" x14ac:dyDescent="0.25">
      <c r="A1292" s="191" t="s">
        <v>842</v>
      </c>
      <c r="B1292" s="192" t="s">
        <v>843</v>
      </c>
      <c r="C1292" s="201" t="s">
        <v>2867</v>
      </c>
      <c r="D1292" s="202">
        <v>44294</v>
      </c>
      <c r="E1292" s="203" t="s">
        <v>887</v>
      </c>
      <c r="F1292" s="203" t="s">
        <v>2868</v>
      </c>
    </row>
    <row r="1293" spans="1:6" x14ac:dyDescent="0.25">
      <c r="A1293" s="191" t="s">
        <v>842</v>
      </c>
      <c r="B1293" s="192" t="s">
        <v>843</v>
      </c>
      <c r="C1293" s="193" t="s">
        <v>2869</v>
      </c>
      <c r="D1293" s="194">
        <v>44383</v>
      </c>
      <c r="E1293" s="195" t="s">
        <v>887</v>
      </c>
      <c r="F1293" s="195" t="s">
        <v>2870</v>
      </c>
    </row>
    <row r="1294" spans="1:6" x14ac:dyDescent="0.25">
      <c r="A1294" s="191" t="s">
        <v>842</v>
      </c>
      <c r="B1294" s="192" t="s">
        <v>843</v>
      </c>
      <c r="C1294" s="201" t="s">
        <v>2871</v>
      </c>
      <c r="D1294" s="202">
        <v>44491</v>
      </c>
      <c r="E1294" s="203" t="s">
        <v>887</v>
      </c>
      <c r="F1294" s="203" t="s">
        <v>2872</v>
      </c>
    </row>
    <row r="1295" spans="1:6" x14ac:dyDescent="0.25">
      <c r="A1295" s="191" t="s">
        <v>842</v>
      </c>
      <c r="B1295" s="192" t="s">
        <v>843</v>
      </c>
      <c r="C1295" s="201" t="s">
        <v>2873</v>
      </c>
      <c r="D1295" s="202">
        <v>44600</v>
      </c>
      <c r="E1295" s="203" t="s">
        <v>887</v>
      </c>
      <c r="F1295" s="203" t="s">
        <v>2874</v>
      </c>
    </row>
    <row r="1296" spans="1:6" x14ac:dyDescent="0.25">
      <c r="A1296" s="191" t="s">
        <v>842</v>
      </c>
      <c r="B1296" s="192" t="s">
        <v>843</v>
      </c>
      <c r="C1296" s="193" t="s">
        <v>2875</v>
      </c>
      <c r="D1296" s="194">
        <v>44405</v>
      </c>
      <c r="E1296" s="195" t="s">
        <v>887</v>
      </c>
      <c r="F1296" s="195" t="s">
        <v>2876</v>
      </c>
    </row>
    <row r="1297" spans="1:6" x14ac:dyDescent="0.25">
      <c r="A1297" s="191" t="s">
        <v>842</v>
      </c>
      <c r="B1297" s="192" t="s">
        <v>843</v>
      </c>
      <c r="C1297" s="193" t="s">
        <v>2877</v>
      </c>
      <c r="D1297" s="194">
        <v>44537</v>
      </c>
      <c r="E1297" s="195" t="s">
        <v>887</v>
      </c>
      <c r="F1297" s="195" t="s">
        <v>2878</v>
      </c>
    </row>
    <row r="1298" spans="1:6" x14ac:dyDescent="0.25">
      <c r="A1298" s="191" t="s">
        <v>842</v>
      </c>
      <c r="B1298" s="192" t="s">
        <v>843</v>
      </c>
      <c r="C1298" s="201" t="s">
        <v>2879</v>
      </c>
      <c r="D1298" s="202">
        <v>44440</v>
      </c>
      <c r="E1298" s="203" t="s">
        <v>887</v>
      </c>
      <c r="F1298" s="203" t="s">
        <v>2880</v>
      </c>
    </row>
    <row r="1299" spans="1:6" x14ac:dyDescent="0.25">
      <c r="A1299" s="191" t="s">
        <v>842</v>
      </c>
      <c r="B1299" s="192" t="s">
        <v>843</v>
      </c>
      <c r="C1299" s="193" t="s">
        <v>2881</v>
      </c>
      <c r="D1299" s="194">
        <v>44425</v>
      </c>
      <c r="E1299" s="195" t="s">
        <v>887</v>
      </c>
      <c r="F1299" s="195" t="s">
        <v>2882</v>
      </c>
    </row>
    <row r="1300" spans="1:6" x14ac:dyDescent="0.25">
      <c r="A1300" s="191" t="s">
        <v>842</v>
      </c>
      <c r="B1300" s="192" t="s">
        <v>843</v>
      </c>
      <c r="C1300" s="201" t="s">
        <v>2883</v>
      </c>
      <c r="D1300" s="202">
        <v>44466</v>
      </c>
      <c r="E1300" s="203" t="s">
        <v>887</v>
      </c>
      <c r="F1300" s="203" t="s">
        <v>2884</v>
      </c>
    </row>
    <row r="1301" spans="1:6" x14ac:dyDescent="0.25">
      <c r="A1301" s="191" t="s">
        <v>842</v>
      </c>
      <c r="B1301" s="192" t="s">
        <v>843</v>
      </c>
      <c r="C1301" s="193" t="s">
        <v>2885</v>
      </c>
      <c r="D1301" s="194">
        <v>44455</v>
      </c>
      <c r="E1301" s="195" t="s">
        <v>887</v>
      </c>
      <c r="F1301" s="195" t="s">
        <v>2866</v>
      </c>
    </row>
    <row r="1302" spans="1:6" x14ac:dyDescent="0.25">
      <c r="A1302" s="191" t="s">
        <v>842</v>
      </c>
      <c r="B1302" s="192" t="s">
        <v>843</v>
      </c>
      <c r="C1302" s="201" t="s">
        <v>2886</v>
      </c>
      <c r="D1302" s="202">
        <v>44461</v>
      </c>
      <c r="E1302" s="203" t="s">
        <v>887</v>
      </c>
      <c r="F1302" s="203" t="s">
        <v>2887</v>
      </c>
    </row>
    <row r="1303" spans="1:6" x14ac:dyDescent="0.25">
      <c r="A1303" s="191" t="s">
        <v>842</v>
      </c>
      <c r="B1303" s="192" t="s">
        <v>843</v>
      </c>
      <c r="C1303" s="201" t="s">
        <v>2888</v>
      </c>
      <c r="D1303" s="202">
        <v>44452</v>
      </c>
      <c r="E1303" s="203" t="s">
        <v>887</v>
      </c>
      <c r="F1303" s="203" t="s">
        <v>2889</v>
      </c>
    </row>
    <row r="1304" spans="1:6" x14ac:dyDescent="0.25">
      <c r="A1304" s="191" t="s">
        <v>842</v>
      </c>
      <c r="B1304" s="192" t="s">
        <v>843</v>
      </c>
      <c r="C1304" s="193" t="s">
        <v>2890</v>
      </c>
      <c r="D1304" s="194">
        <v>44295</v>
      </c>
      <c r="E1304" s="195" t="s">
        <v>887</v>
      </c>
      <c r="F1304" s="195" t="s">
        <v>2891</v>
      </c>
    </row>
    <row r="1305" spans="1:6" x14ac:dyDescent="0.25">
      <c r="A1305" s="191" t="s">
        <v>842</v>
      </c>
      <c r="B1305" s="192" t="s">
        <v>843</v>
      </c>
      <c r="C1305" s="201" t="s">
        <v>2892</v>
      </c>
      <c r="D1305" s="202">
        <v>44384</v>
      </c>
      <c r="E1305" s="203" t="s">
        <v>887</v>
      </c>
      <c r="F1305" s="203" t="s">
        <v>2893</v>
      </c>
    </row>
    <row r="1306" spans="1:6" x14ac:dyDescent="0.25">
      <c r="A1306" s="191" t="s">
        <v>842</v>
      </c>
      <c r="B1306" s="192" t="s">
        <v>843</v>
      </c>
      <c r="C1306" s="201" t="s">
        <v>2894</v>
      </c>
      <c r="D1306" s="202">
        <v>44455</v>
      </c>
      <c r="E1306" s="203" t="s">
        <v>887</v>
      </c>
      <c r="F1306" s="203" t="s">
        <v>2895</v>
      </c>
    </row>
    <row r="1307" spans="1:6" x14ac:dyDescent="0.25">
      <c r="A1307" s="191" t="s">
        <v>842</v>
      </c>
      <c r="B1307" s="192" t="s">
        <v>843</v>
      </c>
      <c r="C1307" s="193" t="s">
        <v>2896</v>
      </c>
      <c r="D1307" s="194">
        <v>44494</v>
      </c>
      <c r="E1307" s="195" t="s">
        <v>887</v>
      </c>
      <c r="F1307" s="195" t="s">
        <v>2897</v>
      </c>
    </row>
    <row r="1308" spans="1:6" x14ac:dyDescent="0.25">
      <c r="A1308" s="191" t="s">
        <v>842</v>
      </c>
      <c r="B1308" s="192" t="s">
        <v>843</v>
      </c>
      <c r="C1308" s="193" t="s">
        <v>2898</v>
      </c>
      <c r="D1308" s="194">
        <v>44460</v>
      </c>
      <c r="E1308" s="195" t="s">
        <v>887</v>
      </c>
      <c r="F1308" s="195" t="s">
        <v>2899</v>
      </c>
    </row>
    <row r="1309" spans="1:6" x14ac:dyDescent="0.25">
      <c r="A1309" s="191" t="s">
        <v>842</v>
      </c>
      <c r="B1309" s="192" t="s">
        <v>843</v>
      </c>
      <c r="C1309" s="193" t="s">
        <v>2900</v>
      </c>
      <c r="D1309" s="194">
        <v>44558</v>
      </c>
      <c r="E1309" s="195" t="s">
        <v>887</v>
      </c>
      <c r="F1309" s="195" t="s">
        <v>2901</v>
      </c>
    </row>
    <row r="1310" spans="1:6" x14ac:dyDescent="0.25">
      <c r="A1310" s="191" t="s">
        <v>842</v>
      </c>
      <c r="B1310" s="192" t="s">
        <v>843</v>
      </c>
      <c r="C1310" s="193" t="s">
        <v>2902</v>
      </c>
      <c r="D1310" s="194">
        <v>44461</v>
      </c>
      <c r="E1310" s="195" t="s">
        <v>887</v>
      </c>
      <c r="F1310" s="195" t="s">
        <v>2903</v>
      </c>
    </row>
    <row r="1311" spans="1:6" x14ac:dyDescent="0.25">
      <c r="A1311" s="191" t="s">
        <v>842</v>
      </c>
      <c r="B1311" s="192" t="s">
        <v>843</v>
      </c>
      <c r="C1311" s="201" t="s">
        <v>2904</v>
      </c>
      <c r="D1311" s="202">
        <v>44364</v>
      </c>
      <c r="E1311" s="203" t="s">
        <v>887</v>
      </c>
      <c r="F1311" s="203" t="s">
        <v>2905</v>
      </c>
    </row>
    <row r="1312" spans="1:6" x14ac:dyDescent="0.25">
      <c r="A1312" s="191" t="s">
        <v>842</v>
      </c>
      <c r="B1312" s="192" t="s">
        <v>843</v>
      </c>
      <c r="C1312" s="193" t="s">
        <v>2906</v>
      </c>
      <c r="D1312" s="194">
        <v>44469</v>
      </c>
      <c r="E1312" s="195" t="s">
        <v>887</v>
      </c>
      <c r="F1312" s="195" t="s">
        <v>2907</v>
      </c>
    </row>
    <row r="1313" spans="1:6" x14ac:dyDescent="0.25">
      <c r="A1313" s="191" t="s">
        <v>842</v>
      </c>
      <c r="B1313" s="192" t="s">
        <v>843</v>
      </c>
      <c r="C1313" s="193" t="s">
        <v>2908</v>
      </c>
      <c r="D1313" s="194">
        <v>44463</v>
      </c>
      <c r="E1313" s="195" t="s">
        <v>887</v>
      </c>
      <c r="F1313" s="195" t="s">
        <v>2909</v>
      </c>
    </row>
    <row r="1314" spans="1:6" x14ac:dyDescent="0.25">
      <c r="A1314" s="191" t="s">
        <v>842</v>
      </c>
      <c r="B1314" s="192" t="s">
        <v>843</v>
      </c>
      <c r="C1314" s="201" t="s">
        <v>2910</v>
      </c>
      <c r="D1314" s="202">
        <v>44299</v>
      </c>
      <c r="E1314" s="203" t="s">
        <v>887</v>
      </c>
      <c r="F1314" s="203" t="s">
        <v>2557</v>
      </c>
    </row>
    <row r="1315" spans="1:6" x14ac:dyDescent="0.25">
      <c r="A1315" s="191" t="s">
        <v>842</v>
      </c>
      <c r="B1315" s="192" t="s">
        <v>843</v>
      </c>
      <c r="C1315" s="201" t="s">
        <v>2911</v>
      </c>
      <c r="D1315" s="202">
        <v>44519</v>
      </c>
      <c r="E1315" s="203" t="s">
        <v>887</v>
      </c>
      <c r="F1315" s="203" t="s">
        <v>2912</v>
      </c>
    </row>
    <row r="1316" spans="1:6" x14ac:dyDescent="0.25">
      <c r="A1316" s="191" t="s">
        <v>842</v>
      </c>
      <c r="B1316" s="192" t="s">
        <v>843</v>
      </c>
      <c r="C1316" s="193" t="s">
        <v>2913</v>
      </c>
      <c r="D1316" s="194">
        <v>44461</v>
      </c>
      <c r="E1316" s="195" t="s">
        <v>887</v>
      </c>
      <c r="F1316" s="195" t="s">
        <v>2901</v>
      </c>
    </row>
    <row r="1317" spans="1:6" x14ac:dyDescent="0.25">
      <c r="A1317" s="191" t="s">
        <v>842</v>
      </c>
      <c r="B1317" s="192" t="s">
        <v>843</v>
      </c>
      <c r="C1317" s="193" t="s">
        <v>2914</v>
      </c>
      <c r="D1317" s="194">
        <v>44294</v>
      </c>
      <c r="E1317" s="195" t="s">
        <v>887</v>
      </c>
      <c r="F1317" s="195" t="s">
        <v>2864</v>
      </c>
    </row>
    <row r="1318" spans="1:6" x14ac:dyDescent="0.25">
      <c r="A1318" s="191" t="s">
        <v>842</v>
      </c>
      <c r="B1318" s="192" t="s">
        <v>843</v>
      </c>
      <c r="C1318" s="201" t="s">
        <v>2915</v>
      </c>
      <c r="D1318" s="202">
        <v>44491</v>
      </c>
      <c r="E1318" s="203" t="s">
        <v>887</v>
      </c>
      <c r="F1318" s="203" t="s">
        <v>2916</v>
      </c>
    </row>
    <row r="1319" spans="1:6" x14ac:dyDescent="0.25">
      <c r="A1319" s="191" t="s">
        <v>842</v>
      </c>
      <c r="B1319" s="192" t="s">
        <v>843</v>
      </c>
      <c r="C1319" s="193" t="s">
        <v>2917</v>
      </c>
      <c r="D1319" s="194">
        <v>44368</v>
      </c>
      <c r="E1319" s="195" t="s">
        <v>887</v>
      </c>
      <c r="F1319" s="195" t="s">
        <v>2918</v>
      </c>
    </row>
    <row r="1320" spans="1:6" x14ac:dyDescent="0.25">
      <c r="A1320" s="191" t="s">
        <v>842</v>
      </c>
      <c r="B1320" s="192" t="s">
        <v>843</v>
      </c>
      <c r="C1320" s="201" t="s">
        <v>2919</v>
      </c>
      <c r="D1320" s="202">
        <v>44285</v>
      </c>
      <c r="E1320" s="203" t="s">
        <v>887</v>
      </c>
      <c r="F1320" s="203" t="s">
        <v>2920</v>
      </c>
    </row>
    <row r="1321" spans="1:6" x14ac:dyDescent="0.25">
      <c r="A1321" s="191" t="s">
        <v>842</v>
      </c>
      <c r="B1321" s="192" t="s">
        <v>843</v>
      </c>
      <c r="C1321" s="193" t="s">
        <v>2921</v>
      </c>
      <c r="D1321" s="194">
        <v>44293</v>
      </c>
      <c r="E1321" s="195" t="s">
        <v>887</v>
      </c>
      <c r="F1321" s="195" t="s">
        <v>2922</v>
      </c>
    </row>
    <row r="1322" spans="1:6" x14ac:dyDescent="0.25">
      <c r="A1322" s="191" t="s">
        <v>842</v>
      </c>
      <c r="B1322" s="192" t="s">
        <v>843</v>
      </c>
      <c r="C1322" s="201" t="s">
        <v>2923</v>
      </c>
      <c r="D1322" s="202">
        <v>44298</v>
      </c>
      <c r="E1322" s="203" t="s">
        <v>887</v>
      </c>
      <c r="F1322" s="203" t="s">
        <v>2924</v>
      </c>
    </row>
    <row r="1323" spans="1:6" x14ac:dyDescent="0.25">
      <c r="A1323" s="191" t="s">
        <v>842</v>
      </c>
      <c r="B1323" s="192" t="s">
        <v>843</v>
      </c>
      <c r="C1323" s="193" t="s">
        <v>2925</v>
      </c>
      <c r="D1323" s="194">
        <v>44298</v>
      </c>
      <c r="E1323" s="195" t="s">
        <v>887</v>
      </c>
      <c r="F1323" s="195" t="s">
        <v>2926</v>
      </c>
    </row>
    <row r="1324" spans="1:6" x14ac:dyDescent="0.25">
      <c r="A1324" s="191" t="s">
        <v>842</v>
      </c>
      <c r="B1324" s="192" t="s">
        <v>843</v>
      </c>
      <c r="C1324" s="201" t="s">
        <v>2927</v>
      </c>
      <c r="D1324" s="202">
        <v>44335</v>
      </c>
      <c r="E1324" s="203" t="s">
        <v>887</v>
      </c>
      <c r="F1324" s="203" t="s">
        <v>2870</v>
      </c>
    </row>
    <row r="1325" spans="1:6" x14ac:dyDescent="0.25">
      <c r="A1325" s="191" t="s">
        <v>842</v>
      </c>
      <c r="B1325" s="192" t="s">
        <v>843</v>
      </c>
      <c r="C1325" s="201" t="s">
        <v>2928</v>
      </c>
      <c r="D1325" s="202">
        <v>44344</v>
      </c>
      <c r="E1325" s="203" t="s">
        <v>887</v>
      </c>
      <c r="F1325" s="203" t="s">
        <v>2929</v>
      </c>
    </row>
    <row r="1326" spans="1:6" x14ac:dyDescent="0.25">
      <c r="A1326" s="191" t="s">
        <v>842</v>
      </c>
      <c r="B1326" s="192" t="s">
        <v>843</v>
      </c>
      <c r="C1326" s="193" t="s">
        <v>2930</v>
      </c>
      <c r="D1326" s="194">
        <v>44322</v>
      </c>
      <c r="E1326" s="195" t="s">
        <v>887</v>
      </c>
      <c r="F1326" s="195" t="s">
        <v>2931</v>
      </c>
    </row>
    <row r="1327" spans="1:6" x14ac:dyDescent="0.25">
      <c r="A1327" s="191" t="s">
        <v>842</v>
      </c>
      <c r="B1327" s="192" t="s">
        <v>843</v>
      </c>
      <c r="C1327" s="201" t="s">
        <v>2932</v>
      </c>
      <c r="D1327" s="202">
        <v>44313</v>
      </c>
      <c r="E1327" s="203" t="s">
        <v>887</v>
      </c>
      <c r="F1327" s="203" t="s">
        <v>2933</v>
      </c>
    </row>
    <row r="1328" spans="1:6" x14ac:dyDescent="0.25">
      <c r="A1328" s="191" t="s">
        <v>842</v>
      </c>
      <c r="B1328" s="192" t="s">
        <v>843</v>
      </c>
      <c r="C1328" s="201" t="s">
        <v>2934</v>
      </c>
      <c r="D1328" s="202">
        <v>44463</v>
      </c>
      <c r="E1328" s="203" t="s">
        <v>887</v>
      </c>
      <c r="F1328" s="203" t="s">
        <v>2935</v>
      </c>
    </row>
    <row r="1329" spans="1:7" x14ac:dyDescent="0.25">
      <c r="A1329" s="191" t="s">
        <v>842</v>
      </c>
      <c r="B1329" s="192" t="s">
        <v>843</v>
      </c>
      <c r="C1329" s="193" t="s">
        <v>2936</v>
      </c>
      <c r="D1329" s="194">
        <v>44447</v>
      </c>
      <c r="E1329" s="195" t="s">
        <v>887</v>
      </c>
      <c r="F1329" s="195" t="s">
        <v>2937</v>
      </c>
    </row>
    <row r="1330" spans="1:7" x14ac:dyDescent="0.25">
      <c r="A1330" s="191" t="s">
        <v>842</v>
      </c>
      <c r="B1330" s="192" t="s">
        <v>843</v>
      </c>
      <c r="C1330" s="201" t="s">
        <v>2938</v>
      </c>
      <c r="D1330" s="202">
        <v>44294</v>
      </c>
      <c r="E1330" s="203" t="s">
        <v>887</v>
      </c>
      <c r="F1330" s="203" t="s">
        <v>2939</v>
      </c>
    </row>
    <row r="1331" spans="1:7" x14ac:dyDescent="0.25">
      <c r="A1331" s="191" t="s">
        <v>842</v>
      </c>
      <c r="B1331" s="192" t="s">
        <v>843</v>
      </c>
      <c r="C1331" s="193" t="s">
        <v>2940</v>
      </c>
      <c r="D1331" s="194">
        <v>44294</v>
      </c>
      <c r="E1331" s="195" t="s">
        <v>887</v>
      </c>
      <c r="F1331" s="195" t="s">
        <v>2926</v>
      </c>
    </row>
    <row r="1332" spans="1:7" x14ac:dyDescent="0.25">
      <c r="A1332" s="191" t="s">
        <v>842</v>
      </c>
      <c r="B1332" s="192" t="s">
        <v>843</v>
      </c>
      <c r="C1332" s="201" t="s">
        <v>2941</v>
      </c>
      <c r="D1332" s="202">
        <v>44461</v>
      </c>
      <c r="E1332" s="203" t="s">
        <v>887</v>
      </c>
      <c r="F1332" s="203" t="s">
        <v>2901</v>
      </c>
    </row>
    <row r="1333" spans="1:7" x14ac:dyDescent="0.25">
      <c r="A1333" s="191" t="s">
        <v>842</v>
      </c>
      <c r="B1333" s="192" t="s">
        <v>843</v>
      </c>
      <c r="C1333" s="201" t="s">
        <v>2942</v>
      </c>
      <c r="D1333" s="202">
        <v>44518</v>
      </c>
      <c r="E1333" s="203" t="s">
        <v>887</v>
      </c>
      <c r="F1333" s="203" t="s">
        <v>2943</v>
      </c>
    </row>
    <row r="1334" spans="1:7" x14ac:dyDescent="0.25">
      <c r="A1334" s="191" t="s">
        <v>842</v>
      </c>
      <c r="B1334" s="192" t="s">
        <v>843</v>
      </c>
      <c r="C1334" s="193" t="s">
        <v>2944</v>
      </c>
      <c r="D1334" s="194">
        <v>44508</v>
      </c>
      <c r="E1334" s="195" t="s">
        <v>887</v>
      </c>
      <c r="F1334" s="195" t="s">
        <v>2593</v>
      </c>
    </row>
    <row r="1335" spans="1:7" x14ac:dyDescent="0.25">
      <c r="A1335" s="191" t="s">
        <v>842</v>
      </c>
      <c r="B1335" s="192" t="s">
        <v>843</v>
      </c>
      <c r="C1335" s="201" t="s">
        <v>2945</v>
      </c>
      <c r="D1335" s="202">
        <v>44294</v>
      </c>
      <c r="E1335" s="203" t="s">
        <v>887</v>
      </c>
      <c r="F1335" s="203" t="s">
        <v>2926</v>
      </c>
    </row>
    <row r="1336" spans="1:7" x14ac:dyDescent="0.25">
      <c r="A1336" s="191" t="s">
        <v>842</v>
      </c>
      <c r="B1336" s="192" t="s">
        <v>843</v>
      </c>
      <c r="C1336" s="193" t="s">
        <v>2946</v>
      </c>
      <c r="D1336" s="194">
        <v>44370</v>
      </c>
      <c r="E1336" s="195" t="s">
        <v>887</v>
      </c>
      <c r="F1336" s="195" t="s">
        <v>2947</v>
      </c>
    </row>
    <row r="1337" spans="1:7" x14ac:dyDescent="0.25">
      <c r="A1337" s="191" t="s">
        <v>842</v>
      </c>
      <c r="B1337" s="192" t="s">
        <v>843</v>
      </c>
      <c r="C1337" s="201" t="s">
        <v>2948</v>
      </c>
      <c r="D1337" s="202">
        <v>44301</v>
      </c>
      <c r="E1337" s="203" t="s">
        <v>887</v>
      </c>
      <c r="F1337" s="203" t="s">
        <v>2949</v>
      </c>
    </row>
    <row r="1338" spans="1:7" x14ac:dyDescent="0.25">
      <c r="A1338" s="191" t="s">
        <v>842</v>
      </c>
      <c r="B1338" s="192" t="s">
        <v>843</v>
      </c>
      <c r="C1338" s="193" t="s">
        <v>2950</v>
      </c>
      <c r="D1338" s="194">
        <v>44298</v>
      </c>
      <c r="E1338" s="195" t="s">
        <v>887</v>
      </c>
      <c r="F1338" s="195" t="s">
        <v>2951</v>
      </c>
    </row>
    <row r="1339" spans="1:7" x14ac:dyDescent="0.25">
      <c r="A1339" s="191" t="s">
        <v>842</v>
      </c>
      <c r="B1339" s="192" t="s">
        <v>843</v>
      </c>
      <c r="C1339" s="193" t="s">
        <v>2952</v>
      </c>
      <c r="D1339" s="194">
        <v>44393</v>
      </c>
      <c r="E1339" s="195" t="s">
        <v>887</v>
      </c>
      <c r="F1339" s="195" t="s">
        <v>2953</v>
      </c>
    </row>
    <row r="1340" spans="1:7" x14ac:dyDescent="0.25">
      <c r="A1340" s="191" t="s">
        <v>842</v>
      </c>
      <c r="B1340" s="192" t="s">
        <v>843</v>
      </c>
      <c r="C1340" s="201" t="s">
        <v>2954</v>
      </c>
      <c r="D1340" s="202">
        <v>44445</v>
      </c>
      <c r="E1340" s="203" t="s">
        <v>887</v>
      </c>
      <c r="F1340" s="203" t="s">
        <v>2955</v>
      </c>
    </row>
    <row r="1341" spans="1:7" x14ac:dyDescent="0.25">
      <c r="A1341" s="191" t="s">
        <v>842</v>
      </c>
      <c r="B1341" s="192" t="s">
        <v>843</v>
      </c>
      <c r="C1341" s="193" t="s">
        <v>2956</v>
      </c>
      <c r="D1341" s="194">
        <v>44328</v>
      </c>
      <c r="E1341" s="195" t="s">
        <v>887</v>
      </c>
      <c r="F1341" s="195" t="s">
        <v>2957</v>
      </c>
    </row>
    <row r="1342" spans="1:7" x14ac:dyDescent="0.25">
      <c r="A1342" s="191" t="s">
        <v>842</v>
      </c>
      <c r="B1342" s="192" t="s">
        <v>843</v>
      </c>
      <c r="C1342" s="201" t="s">
        <v>2958</v>
      </c>
      <c r="D1342" s="202">
        <v>44384</v>
      </c>
      <c r="E1342" s="203" t="s">
        <v>887</v>
      </c>
      <c r="F1342" s="203" t="s">
        <v>2714</v>
      </c>
    </row>
    <row r="1343" spans="1:7" x14ac:dyDescent="0.25">
      <c r="A1343" s="191" t="s">
        <v>842</v>
      </c>
      <c r="B1343" s="192" t="s">
        <v>843</v>
      </c>
      <c r="C1343" s="196" t="s">
        <v>2959</v>
      </c>
      <c r="D1343" s="194">
        <v>44546</v>
      </c>
      <c r="E1343" s="195" t="s">
        <v>887</v>
      </c>
      <c r="F1343" s="199" t="s">
        <v>2960</v>
      </c>
      <c r="G1343" t="str">
        <f>C1343</f>
        <v>92/21.9GAPPS</v>
      </c>
    </row>
    <row r="1344" spans="1:7" x14ac:dyDescent="0.25">
      <c r="A1344" s="191" t="s">
        <v>842</v>
      </c>
      <c r="B1344" s="192" t="s">
        <v>843</v>
      </c>
      <c r="C1344" s="193" t="s">
        <v>2961</v>
      </c>
      <c r="D1344" s="194">
        <v>44461</v>
      </c>
      <c r="E1344" s="195" t="s">
        <v>887</v>
      </c>
      <c r="F1344" s="195" t="s">
        <v>2962</v>
      </c>
    </row>
    <row r="1345" spans="1:6" x14ac:dyDescent="0.25">
      <c r="A1345" s="191" t="s">
        <v>842</v>
      </c>
      <c r="B1345" s="192" t="s">
        <v>843</v>
      </c>
      <c r="C1345" s="193" t="s">
        <v>2963</v>
      </c>
      <c r="D1345" s="194">
        <v>44467</v>
      </c>
      <c r="E1345" s="195" t="s">
        <v>887</v>
      </c>
      <c r="F1345" s="195" t="s">
        <v>2964</v>
      </c>
    </row>
    <row r="1346" spans="1:6" x14ac:dyDescent="0.25">
      <c r="A1346" s="191" t="s">
        <v>842</v>
      </c>
      <c r="B1346" s="192" t="s">
        <v>843</v>
      </c>
      <c r="C1346" s="193" t="s">
        <v>2965</v>
      </c>
      <c r="D1346" s="194">
        <v>44389</v>
      </c>
      <c r="E1346" s="195" t="s">
        <v>887</v>
      </c>
      <c r="F1346" s="195" t="s">
        <v>2962</v>
      </c>
    </row>
    <row r="1347" spans="1:6" x14ac:dyDescent="0.25">
      <c r="A1347" s="191" t="s">
        <v>842</v>
      </c>
      <c r="B1347" s="192" t="s">
        <v>843</v>
      </c>
      <c r="C1347" s="193" t="s">
        <v>2966</v>
      </c>
      <c r="D1347" s="194">
        <v>44477</v>
      </c>
      <c r="E1347" s="195" t="s">
        <v>887</v>
      </c>
      <c r="F1347" s="195" t="s">
        <v>2901</v>
      </c>
    </row>
    <row r="1348" spans="1:6" x14ac:dyDescent="0.25">
      <c r="A1348" s="191" t="s">
        <v>842</v>
      </c>
      <c r="B1348" s="192" t="s">
        <v>843</v>
      </c>
      <c r="C1348" s="201" t="s">
        <v>2967</v>
      </c>
      <c r="D1348" s="202">
        <v>44400</v>
      </c>
      <c r="E1348" s="203" t="s">
        <v>887</v>
      </c>
      <c r="F1348" s="203" t="s">
        <v>2968</v>
      </c>
    </row>
    <row r="1349" spans="1:6" x14ac:dyDescent="0.25">
      <c r="A1349" s="191" t="s">
        <v>842</v>
      </c>
      <c r="B1349" s="192" t="s">
        <v>843</v>
      </c>
      <c r="C1349" s="201" t="s">
        <v>2969</v>
      </c>
      <c r="D1349" s="202">
        <v>44400</v>
      </c>
      <c r="E1349" s="203" t="s">
        <v>887</v>
      </c>
      <c r="F1349" s="203" t="s">
        <v>2970</v>
      </c>
    </row>
    <row r="1350" spans="1:6" x14ac:dyDescent="0.25">
      <c r="A1350" s="191" t="s">
        <v>842</v>
      </c>
      <c r="B1350" s="192" t="s">
        <v>843</v>
      </c>
      <c r="C1350" s="193" t="s">
        <v>2971</v>
      </c>
      <c r="D1350" s="194">
        <v>44397</v>
      </c>
      <c r="E1350" s="195" t="s">
        <v>887</v>
      </c>
      <c r="F1350" s="195" t="s">
        <v>2972</v>
      </c>
    </row>
    <row r="1351" spans="1:6" x14ac:dyDescent="0.25">
      <c r="A1351" s="191" t="s">
        <v>842</v>
      </c>
      <c r="B1351" s="192" t="s">
        <v>843</v>
      </c>
      <c r="C1351" s="193" t="s">
        <v>2973</v>
      </c>
      <c r="D1351" s="194">
        <v>44466</v>
      </c>
      <c r="E1351" s="195" t="s">
        <v>887</v>
      </c>
      <c r="F1351" s="195" t="s">
        <v>2974</v>
      </c>
    </row>
    <row r="1352" spans="1:6" x14ac:dyDescent="0.25">
      <c r="A1352" s="191" t="s">
        <v>842</v>
      </c>
      <c r="B1352" s="192" t="s">
        <v>843</v>
      </c>
      <c r="C1352" s="201" t="s">
        <v>2975</v>
      </c>
      <c r="D1352" s="202">
        <v>44326</v>
      </c>
      <c r="E1352" s="203" t="s">
        <v>887</v>
      </c>
      <c r="F1352" s="203" t="s">
        <v>2976</v>
      </c>
    </row>
    <row r="1353" spans="1:6" x14ac:dyDescent="0.25">
      <c r="A1353" s="191" t="s">
        <v>842</v>
      </c>
      <c r="B1353" s="192" t="s">
        <v>843</v>
      </c>
      <c r="C1353" s="193" t="s">
        <v>2977</v>
      </c>
      <c r="D1353" s="194">
        <v>44364</v>
      </c>
      <c r="E1353" s="195" t="s">
        <v>887</v>
      </c>
      <c r="F1353" s="195" t="s">
        <v>2978</v>
      </c>
    </row>
    <row r="1354" spans="1:6" x14ac:dyDescent="0.25">
      <c r="A1354" s="191" t="s">
        <v>842</v>
      </c>
      <c r="B1354" s="192" t="s">
        <v>843</v>
      </c>
      <c r="C1354" s="201" t="s">
        <v>2979</v>
      </c>
      <c r="D1354" s="202">
        <v>44447</v>
      </c>
      <c r="E1354" s="203" t="s">
        <v>887</v>
      </c>
      <c r="F1354" s="203" t="s">
        <v>2980</v>
      </c>
    </row>
    <row r="1355" spans="1:6" x14ac:dyDescent="0.25">
      <c r="A1355" s="191" t="s">
        <v>842</v>
      </c>
      <c r="B1355" s="192" t="s">
        <v>843</v>
      </c>
      <c r="C1355" s="193" t="s">
        <v>2981</v>
      </c>
      <c r="D1355" s="194">
        <v>44502</v>
      </c>
      <c r="E1355" s="195" t="s">
        <v>887</v>
      </c>
      <c r="F1355" s="195" t="s">
        <v>2872</v>
      </c>
    </row>
    <row r="1356" spans="1:6" x14ac:dyDescent="0.25">
      <c r="A1356" s="191" t="s">
        <v>842</v>
      </c>
      <c r="B1356" s="192" t="s">
        <v>843</v>
      </c>
      <c r="C1356" s="193" t="s">
        <v>2982</v>
      </c>
      <c r="D1356" s="194">
        <v>44452</v>
      </c>
      <c r="E1356" s="195" t="s">
        <v>887</v>
      </c>
      <c r="F1356" s="195" t="s">
        <v>2983</v>
      </c>
    </row>
    <row r="1357" spans="1:6" x14ac:dyDescent="0.25">
      <c r="A1357" s="191" t="s">
        <v>842</v>
      </c>
      <c r="B1357" s="192" t="s">
        <v>843</v>
      </c>
      <c r="C1357" s="201" t="s">
        <v>2984</v>
      </c>
      <c r="D1357" s="202">
        <v>44446</v>
      </c>
      <c r="E1357" s="203" t="s">
        <v>887</v>
      </c>
      <c r="F1357" s="203" t="s">
        <v>2985</v>
      </c>
    </row>
    <row r="1358" spans="1:6" x14ac:dyDescent="0.25">
      <c r="A1358" s="191" t="s">
        <v>842</v>
      </c>
      <c r="B1358" s="192" t="s">
        <v>843</v>
      </c>
      <c r="C1358" s="201" t="s">
        <v>2986</v>
      </c>
      <c r="D1358" s="202">
        <v>44414</v>
      </c>
      <c r="E1358" s="203" t="s">
        <v>887</v>
      </c>
      <c r="F1358" s="203" t="s">
        <v>2987</v>
      </c>
    </row>
    <row r="1359" spans="1:6" x14ac:dyDescent="0.25">
      <c r="A1359" s="191" t="s">
        <v>842</v>
      </c>
      <c r="B1359" s="192" t="s">
        <v>843</v>
      </c>
      <c r="C1359" s="193" t="s">
        <v>2988</v>
      </c>
      <c r="D1359" s="194">
        <v>44536</v>
      </c>
      <c r="E1359" s="195" t="s">
        <v>887</v>
      </c>
      <c r="F1359" s="195" t="s">
        <v>2989</v>
      </c>
    </row>
    <row r="1360" spans="1:6" x14ac:dyDescent="0.25">
      <c r="A1360" s="191" t="s">
        <v>842</v>
      </c>
      <c r="B1360" s="192" t="s">
        <v>843</v>
      </c>
      <c r="C1360" s="201" t="s">
        <v>2990</v>
      </c>
      <c r="D1360" s="202">
        <v>44482</v>
      </c>
      <c r="E1360" s="203" t="s">
        <v>887</v>
      </c>
      <c r="F1360" s="203" t="s">
        <v>2991</v>
      </c>
    </row>
    <row r="1361" spans="1:7" x14ac:dyDescent="0.25">
      <c r="A1361" s="191" t="s">
        <v>842</v>
      </c>
      <c r="B1361" s="192" t="s">
        <v>843</v>
      </c>
      <c r="C1361" s="193" t="s">
        <v>2992</v>
      </c>
      <c r="D1361" s="194">
        <v>44482</v>
      </c>
      <c r="E1361" s="195" t="s">
        <v>887</v>
      </c>
      <c r="F1361" s="195" t="s">
        <v>2993</v>
      </c>
    </row>
    <row r="1362" spans="1:7" x14ac:dyDescent="0.25">
      <c r="A1362" s="191" t="s">
        <v>842</v>
      </c>
      <c r="B1362" s="192" t="s">
        <v>843</v>
      </c>
      <c r="C1362" s="201" t="s">
        <v>2994</v>
      </c>
      <c r="D1362" s="202">
        <v>44400</v>
      </c>
      <c r="E1362" s="203" t="s">
        <v>887</v>
      </c>
      <c r="F1362" s="203" t="s">
        <v>2995</v>
      </c>
    </row>
    <row r="1363" spans="1:7" x14ac:dyDescent="0.25">
      <c r="A1363" s="191" t="s">
        <v>842</v>
      </c>
      <c r="B1363" s="192" t="s">
        <v>843</v>
      </c>
      <c r="C1363" s="193" t="s">
        <v>2996</v>
      </c>
      <c r="D1363" s="194">
        <v>44364</v>
      </c>
      <c r="E1363" s="195" t="s">
        <v>887</v>
      </c>
      <c r="F1363" s="195" t="s">
        <v>2997</v>
      </c>
    </row>
    <row r="1364" spans="1:7" x14ac:dyDescent="0.25">
      <c r="A1364" s="191" t="s">
        <v>842</v>
      </c>
      <c r="B1364" s="192" t="s">
        <v>843</v>
      </c>
      <c r="C1364" s="196" t="s">
        <v>2998</v>
      </c>
      <c r="D1364" s="197">
        <v>44469</v>
      </c>
      <c r="E1364" s="198" t="s">
        <v>887</v>
      </c>
      <c r="F1364" s="199" t="s">
        <v>2999</v>
      </c>
      <c r="G1364" t="str">
        <f>C1364</f>
        <v>140/21.2GASRE</v>
      </c>
    </row>
    <row r="1365" spans="1:7" x14ac:dyDescent="0.25">
      <c r="A1365" s="191" t="s">
        <v>842</v>
      </c>
      <c r="B1365" s="192" t="s">
        <v>843</v>
      </c>
      <c r="C1365" s="193" t="s">
        <v>3000</v>
      </c>
      <c r="D1365" s="194">
        <v>44376</v>
      </c>
      <c r="E1365" s="195" t="s">
        <v>887</v>
      </c>
      <c r="F1365" s="195" t="s">
        <v>2924</v>
      </c>
    </row>
    <row r="1366" spans="1:7" x14ac:dyDescent="0.25">
      <c r="A1366" s="191" t="s">
        <v>842</v>
      </c>
      <c r="B1366" s="192" t="s">
        <v>843</v>
      </c>
      <c r="C1366" s="196" t="s">
        <v>3001</v>
      </c>
      <c r="D1366" s="197">
        <v>44439</v>
      </c>
      <c r="E1366" s="198" t="s">
        <v>887</v>
      </c>
      <c r="F1366" s="199" t="s">
        <v>3002</v>
      </c>
      <c r="G1366" t="str">
        <f>C1366</f>
        <v>146/21.1GACDN</v>
      </c>
    </row>
    <row r="1367" spans="1:7" x14ac:dyDescent="0.25">
      <c r="A1367" s="191" t="s">
        <v>842</v>
      </c>
      <c r="B1367" s="192" t="s">
        <v>843</v>
      </c>
      <c r="C1367" s="193" t="s">
        <v>3003</v>
      </c>
      <c r="D1367" s="194">
        <v>44449</v>
      </c>
      <c r="E1367" s="195" t="s">
        <v>887</v>
      </c>
      <c r="F1367" s="195" t="s">
        <v>2916</v>
      </c>
    </row>
    <row r="1368" spans="1:7" x14ac:dyDescent="0.25">
      <c r="A1368" s="191" t="s">
        <v>842</v>
      </c>
      <c r="B1368" s="192" t="s">
        <v>843</v>
      </c>
      <c r="C1368" s="201" t="s">
        <v>3004</v>
      </c>
      <c r="D1368" s="202">
        <v>44495</v>
      </c>
      <c r="E1368" s="203" t="s">
        <v>887</v>
      </c>
      <c r="F1368" s="203" t="s">
        <v>3005</v>
      </c>
    </row>
    <row r="1369" spans="1:7" x14ac:dyDescent="0.25">
      <c r="A1369" s="191" t="s">
        <v>842</v>
      </c>
      <c r="B1369" s="192" t="s">
        <v>843</v>
      </c>
      <c r="C1369" s="193" t="s">
        <v>3006</v>
      </c>
      <c r="D1369" s="194">
        <v>44462</v>
      </c>
      <c r="E1369" s="195" t="s">
        <v>887</v>
      </c>
      <c r="F1369" s="195" t="s">
        <v>3007</v>
      </c>
    </row>
    <row r="1370" spans="1:7" x14ac:dyDescent="0.25">
      <c r="A1370" s="191" t="s">
        <v>842</v>
      </c>
      <c r="B1370" s="192" t="s">
        <v>843</v>
      </c>
      <c r="C1370" s="201" t="s">
        <v>3008</v>
      </c>
      <c r="D1370" s="202">
        <v>44503</v>
      </c>
      <c r="E1370" s="203" t="s">
        <v>887</v>
      </c>
      <c r="F1370" s="203" t="s">
        <v>3009</v>
      </c>
    </row>
    <row r="1371" spans="1:7" x14ac:dyDescent="0.25">
      <c r="A1371" s="191" t="s">
        <v>842</v>
      </c>
      <c r="B1371" s="192" t="s">
        <v>843</v>
      </c>
      <c r="C1371" s="193" t="s">
        <v>3010</v>
      </c>
      <c r="D1371" s="194">
        <v>44488</v>
      </c>
      <c r="E1371" s="195" t="s">
        <v>887</v>
      </c>
      <c r="F1371" s="195" t="s">
        <v>2899</v>
      </c>
    </row>
    <row r="1372" spans="1:7" x14ac:dyDescent="0.25">
      <c r="A1372" s="191" t="s">
        <v>842</v>
      </c>
      <c r="B1372" s="192" t="s">
        <v>843</v>
      </c>
      <c r="C1372" s="201" t="s">
        <v>3011</v>
      </c>
      <c r="D1372" s="202">
        <v>44453</v>
      </c>
      <c r="E1372" s="203" t="s">
        <v>887</v>
      </c>
      <c r="F1372" s="203" t="s">
        <v>3012</v>
      </c>
    </row>
    <row r="1373" spans="1:7" x14ac:dyDescent="0.25">
      <c r="A1373" s="191" t="s">
        <v>842</v>
      </c>
      <c r="B1373" s="192" t="s">
        <v>843</v>
      </c>
      <c r="C1373" s="193" t="s">
        <v>3013</v>
      </c>
      <c r="D1373" s="194">
        <v>44470</v>
      </c>
      <c r="E1373" s="195" t="s">
        <v>887</v>
      </c>
      <c r="F1373" s="195" t="s">
        <v>3014</v>
      </c>
    </row>
    <row r="1374" spans="1:7" x14ac:dyDescent="0.25">
      <c r="A1374" s="191" t="s">
        <v>842</v>
      </c>
      <c r="B1374" s="192" t="s">
        <v>843</v>
      </c>
      <c r="C1374" s="201" t="s">
        <v>3015</v>
      </c>
      <c r="D1374" s="202">
        <v>44460</v>
      </c>
      <c r="E1374" s="203" t="s">
        <v>887</v>
      </c>
      <c r="F1374" s="203" t="s">
        <v>3016</v>
      </c>
    </row>
    <row r="1375" spans="1:7" x14ac:dyDescent="0.25">
      <c r="A1375" s="191" t="s">
        <v>842</v>
      </c>
      <c r="B1375" s="192" t="s">
        <v>843</v>
      </c>
      <c r="C1375" s="193" t="s">
        <v>3017</v>
      </c>
      <c r="D1375" s="194">
        <v>44326</v>
      </c>
      <c r="E1375" s="195" t="s">
        <v>887</v>
      </c>
      <c r="F1375" s="195" t="s">
        <v>3018</v>
      </c>
    </row>
    <row r="1376" spans="1:7" x14ac:dyDescent="0.25">
      <c r="A1376" s="191" t="s">
        <v>842</v>
      </c>
      <c r="B1376" s="192" t="s">
        <v>843</v>
      </c>
      <c r="C1376" s="201" t="s">
        <v>3019</v>
      </c>
      <c r="D1376" s="202">
        <v>44456</v>
      </c>
      <c r="E1376" s="203" t="s">
        <v>887</v>
      </c>
      <c r="F1376" s="203" t="s">
        <v>2778</v>
      </c>
    </row>
    <row r="1377" spans="1:6" x14ac:dyDescent="0.25">
      <c r="A1377" s="191" t="s">
        <v>842</v>
      </c>
      <c r="B1377" s="192" t="s">
        <v>843</v>
      </c>
      <c r="C1377" s="193" t="s">
        <v>3020</v>
      </c>
      <c r="D1377" s="194">
        <v>44329</v>
      </c>
      <c r="E1377" s="195" t="s">
        <v>887</v>
      </c>
      <c r="F1377" s="195" t="s">
        <v>3021</v>
      </c>
    </row>
    <row r="1378" spans="1:6" x14ac:dyDescent="0.25">
      <c r="A1378" s="191" t="s">
        <v>842</v>
      </c>
      <c r="B1378" s="192" t="s">
        <v>843</v>
      </c>
      <c r="C1378" s="201" t="s">
        <v>3022</v>
      </c>
      <c r="D1378" s="202">
        <v>44445</v>
      </c>
      <c r="E1378" s="203" t="s">
        <v>887</v>
      </c>
      <c r="F1378" s="203" t="s">
        <v>3023</v>
      </c>
    </row>
    <row r="1379" spans="1:6" x14ac:dyDescent="0.25">
      <c r="A1379" s="191" t="s">
        <v>842</v>
      </c>
      <c r="B1379" s="192" t="s">
        <v>843</v>
      </c>
      <c r="C1379" s="193" t="s">
        <v>3024</v>
      </c>
      <c r="D1379" s="194">
        <v>44445</v>
      </c>
      <c r="E1379" s="195" t="s">
        <v>887</v>
      </c>
      <c r="F1379" s="195" t="s">
        <v>3025</v>
      </c>
    </row>
    <row r="1380" spans="1:6" x14ac:dyDescent="0.25">
      <c r="A1380" s="191" t="s">
        <v>842</v>
      </c>
      <c r="B1380" s="192" t="s">
        <v>843</v>
      </c>
      <c r="C1380" s="201" t="s">
        <v>3026</v>
      </c>
      <c r="D1380" s="202">
        <v>44484</v>
      </c>
      <c r="E1380" s="203" t="s">
        <v>887</v>
      </c>
      <c r="F1380" s="203" t="s">
        <v>3027</v>
      </c>
    </row>
    <row r="1381" spans="1:6" x14ac:dyDescent="0.25">
      <c r="A1381" s="191" t="s">
        <v>842</v>
      </c>
      <c r="B1381" s="192" t="s">
        <v>843</v>
      </c>
      <c r="C1381" s="193" t="s">
        <v>3028</v>
      </c>
      <c r="D1381" s="194">
        <v>44406</v>
      </c>
      <c r="E1381" s="195" t="s">
        <v>887</v>
      </c>
      <c r="F1381" s="195" t="s">
        <v>2916</v>
      </c>
    </row>
    <row r="1382" spans="1:6" x14ac:dyDescent="0.25">
      <c r="A1382" s="191" t="s">
        <v>842</v>
      </c>
      <c r="B1382" s="192" t="s">
        <v>843</v>
      </c>
      <c r="C1382" s="201" t="s">
        <v>3029</v>
      </c>
      <c r="D1382" s="202">
        <v>44463</v>
      </c>
      <c r="E1382" s="203" t="s">
        <v>887</v>
      </c>
      <c r="F1382" s="203" t="s">
        <v>3030</v>
      </c>
    </row>
    <row r="1383" spans="1:6" x14ac:dyDescent="0.25">
      <c r="A1383" s="191" t="s">
        <v>842</v>
      </c>
      <c r="B1383" s="192" t="s">
        <v>843</v>
      </c>
      <c r="C1383" s="201" t="s">
        <v>3031</v>
      </c>
      <c r="D1383" s="202">
        <v>44446</v>
      </c>
      <c r="E1383" s="203" t="s">
        <v>887</v>
      </c>
      <c r="F1383" s="203" t="s">
        <v>3032</v>
      </c>
    </row>
    <row r="1384" spans="1:6" x14ac:dyDescent="0.25">
      <c r="A1384" s="191" t="s">
        <v>842</v>
      </c>
      <c r="B1384" s="192" t="s">
        <v>843</v>
      </c>
      <c r="C1384" s="193" t="s">
        <v>3033</v>
      </c>
      <c r="D1384" s="194">
        <v>44452</v>
      </c>
      <c r="E1384" s="195" t="s">
        <v>887</v>
      </c>
      <c r="F1384" s="195" t="s">
        <v>3034</v>
      </c>
    </row>
    <row r="1385" spans="1:6" x14ac:dyDescent="0.25">
      <c r="A1385" s="191" t="s">
        <v>842</v>
      </c>
      <c r="B1385" s="192" t="s">
        <v>843</v>
      </c>
      <c r="C1385" s="201" t="s">
        <v>3035</v>
      </c>
      <c r="D1385" s="202">
        <v>44271</v>
      </c>
      <c r="E1385" s="203" t="s">
        <v>887</v>
      </c>
      <c r="F1385" s="203" t="s">
        <v>3036</v>
      </c>
    </row>
    <row r="1386" spans="1:6" x14ac:dyDescent="0.25">
      <c r="A1386" s="191" t="s">
        <v>842</v>
      </c>
      <c r="B1386" s="192" t="s">
        <v>843</v>
      </c>
      <c r="C1386" s="193" t="s">
        <v>3037</v>
      </c>
      <c r="D1386" s="194">
        <v>44456</v>
      </c>
      <c r="E1386" s="195" t="s">
        <v>887</v>
      </c>
      <c r="F1386" s="195" t="s">
        <v>2857</v>
      </c>
    </row>
    <row r="1387" spans="1:6" x14ac:dyDescent="0.25">
      <c r="A1387" s="191" t="s">
        <v>842</v>
      </c>
      <c r="B1387" s="192" t="s">
        <v>843</v>
      </c>
      <c r="C1387" s="201" t="s">
        <v>3038</v>
      </c>
      <c r="D1387" s="202">
        <v>44481</v>
      </c>
      <c r="E1387" s="203" t="s">
        <v>887</v>
      </c>
      <c r="F1387" s="203" t="s">
        <v>3039</v>
      </c>
    </row>
    <row r="1388" spans="1:6" x14ac:dyDescent="0.25">
      <c r="A1388" s="191" t="s">
        <v>842</v>
      </c>
      <c r="B1388" s="192" t="s">
        <v>843</v>
      </c>
      <c r="C1388" s="193" t="s">
        <v>3040</v>
      </c>
      <c r="D1388" s="194">
        <v>44438</v>
      </c>
      <c r="E1388" s="195" t="s">
        <v>887</v>
      </c>
      <c r="F1388" s="195" t="s">
        <v>3005</v>
      </c>
    </row>
    <row r="1389" spans="1:6" x14ac:dyDescent="0.25">
      <c r="A1389" s="191" t="s">
        <v>842</v>
      </c>
      <c r="B1389" s="192" t="s">
        <v>843</v>
      </c>
      <c r="C1389" s="201" t="s">
        <v>3041</v>
      </c>
      <c r="D1389" s="202">
        <v>44439</v>
      </c>
      <c r="E1389" s="203" t="s">
        <v>887</v>
      </c>
      <c r="F1389" s="203" t="s">
        <v>3042</v>
      </c>
    </row>
    <row r="1390" spans="1:6" x14ac:dyDescent="0.25">
      <c r="A1390" s="191" t="s">
        <v>842</v>
      </c>
      <c r="B1390" s="192" t="s">
        <v>843</v>
      </c>
      <c r="C1390" s="201" t="s">
        <v>3043</v>
      </c>
      <c r="D1390" s="202">
        <v>44294</v>
      </c>
      <c r="E1390" s="203" t="s">
        <v>887</v>
      </c>
      <c r="F1390" s="203" t="s">
        <v>2872</v>
      </c>
    </row>
    <row r="1391" spans="1:6" x14ac:dyDescent="0.25">
      <c r="A1391" s="191" t="s">
        <v>842</v>
      </c>
      <c r="B1391" s="192" t="s">
        <v>843</v>
      </c>
      <c r="C1391" s="193" t="s">
        <v>3044</v>
      </c>
      <c r="D1391" s="194">
        <v>44386</v>
      </c>
      <c r="E1391" s="195" t="s">
        <v>887</v>
      </c>
      <c r="F1391" s="195" t="s">
        <v>3045</v>
      </c>
    </row>
    <row r="1392" spans="1:6" x14ac:dyDescent="0.25">
      <c r="A1392" s="191" t="s">
        <v>842</v>
      </c>
      <c r="B1392" s="192" t="s">
        <v>843</v>
      </c>
      <c r="C1392" s="201" t="s">
        <v>3046</v>
      </c>
      <c r="D1392" s="202">
        <v>44286</v>
      </c>
      <c r="E1392" s="203" t="s">
        <v>887</v>
      </c>
      <c r="F1392" s="203" t="s">
        <v>14</v>
      </c>
    </row>
    <row r="1393" spans="1:7" x14ac:dyDescent="0.25">
      <c r="A1393" s="191" t="s">
        <v>842</v>
      </c>
      <c r="B1393" s="192" t="s">
        <v>843</v>
      </c>
      <c r="C1393" s="193" t="s">
        <v>3047</v>
      </c>
      <c r="D1393" s="194">
        <v>44292</v>
      </c>
      <c r="E1393" s="195" t="s">
        <v>887</v>
      </c>
      <c r="F1393" s="195" t="s">
        <v>2519</v>
      </c>
    </row>
    <row r="1394" spans="1:7" x14ac:dyDescent="0.25">
      <c r="A1394" s="191" t="s">
        <v>842</v>
      </c>
      <c r="B1394" s="192" t="s">
        <v>843</v>
      </c>
      <c r="C1394" s="193" t="s">
        <v>3048</v>
      </c>
      <c r="D1394" s="194">
        <v>44446</v>
      </c>
      <c r="E1394" s="195" t="s">
        <v>887</v>
      </c>
      <c r="F1394" s="195" t="s">
        <v>3049</v>
      </c>
    </row>
    <row r="1395" spans="1:7" x14ac:dyDescent="0.25">
      <c r="A1395" s="191" t="s">
        <v>842</v>
      </c>
      <c r="B1395" s="192" t="s">
        <v>843</v>
      </c>
      <c r="C1395" s="201" t="s">
        <v>3050</v>
      </c>
      <c r="D1395" s="202">
        <v>44371</v>
      </c>
      <c r="E1395" s="203" t="s">
        <v>887</v>
      </c>
      <c r="F1395" s="203" t="s">
        <v>3051</v>
      </c>
    </row>
    <row r="1396" spans="1:7" x14ac:dyDescent="0.25">
      <c r="A1396" s="191" t="s">
        <v>842</v>
      </c>
      <c r="B1396" s="192" t="s">
        <v>843</v>
      </c>
      <c r="C1396" s="193" t="s">
        <v>3052</v>
      </c>
      <c r="D1396" s="194">
        <v>44379</v>
      </c>
      <c r="E1396" s="195" t="s">
        <v>887</v>
      </c>
      <c r="F1396" s="195" t="s">
        <v>2987</v>
      </c>
    </row>
    <row r="1397" spans="1:7" x14ac:dyDescent="0.25">
      <c r="A1397" s="191" t="s">
        <v>842</v>
      </c>
      <c r="B1397" s="192" t="s">
        <v>843</v>
      </c>
      <c r="C1397" s="201" t="s">
        <v>3053</v>
      </c>
      <c r="D1397" s="202">
        <v>44404</v>
      </c>
      <c r="E1397" s="203" t="s">
        <v>887</v>
      </c>
      <c r="F1397" s="203" t="s">
        <v>3054</v>
      </c>
    </row>
    <row r="1398" spans="1:7" x14ac:dyDescent="0.25">
      <c r="A1398" s="191" t="s">
        <v>842</v>
      </c>
      <c r="B1398" s="192" t="s">
        <v>843</v>
      </c>
      <c r="C1398" s="193" t="s">
        <v>3055</v>
      </c>
      <c r="D1398" s="194">
        <v>44400</v>
      </c>
      <c r="E1398" s="195" t="s">
        <v>887</v>
      </c>
      <c r="F1398" s="195" t="s">
        <v>3056</v>
      </c>
    </row>
    <row r="1399" spans="1:7" x14ac:dyDescent="0.25">
      <c r="A1399" s="191" t="s">
        <v>842</v>
      </c>
      <c r="B1399" s="192" t="s">
        <v>843</v>
      </c>
      <c r="C1399" s="201" t="s">
        <v>3057</v>
      </c>
      <c r="D1399" s="202">
        <v>44456</v>
      </c>
      <c r="E1399" s="203" t="s">
        <v>887</v>
      </c>
      <c r="F1399" s="203" t="s">
        <v>2872</v>
      </c>
    </row>
    <row r="1400" spans="1:7" x14ac:dyDescent="0.25">
      <c r="A1400" s="191" t="s">
        <v>842</v>
      </c>
      <c r="B1400" s="192" t="s">
        <v>843</v>
      </c>
      <c r="C1400" s="193" t="s">
        <v>3058</v>
      </c>
      <c r="D1400" s="194">
        <v>44459</v>
      </c>
      <c r="E1400" s="195" t="s">
        <v>887</v>
      </c>
      <c r="F1400" s="195" t="s">
        <v>2872</v>
      </c>
    </row>
    <row r="1401" spans="1:7" x14ac:dyDescent="0.25">
      <c r="A1401" s="191" t="s">
        <v>842</v>
      </c>
      <c r="B1401" s="192" t="s">
        <v>843</v>
      </c>
      <c r="C1401" s="201" t="s">
        <v>3059</v>
      </c>
      <c r="D1401" s="202">
        <v>44455</v>
      </c>
      <c r="E1401" s="203" t="s">
        <v>887</v>
      </c>
      <c r="F1401" s="203" t="s">
        <v>3060</v>
      </c>
    </row>
    <row r="1402" spans="1:7" x14ac:dyDescent="0.25">
      <c r="A1402" s="191" t="s">
        <v>842</v>
      </c>
      <c r="B1402" s="192" t="s">
        <v>843</v>
      </c>
      <c r="C1402" s="193" t="s">
        <v>3061</v>
      </c>
      <c r="D1402" s="194">
        <v>44455</v>
      </c>
      <c r="E1402" s="195" t="s">
        <v>887</v>
      </c>
      <c r="F1402" s="195" t="s">
        <v>3062</v>
      </c>
    </row>
    <row r="1403" spans="1:7" x14ac:dyDescent="0.25">
      <c r="A1403" s="191" t="s">
        <v>842</v>
      </c>
      <c r="B1403" s="192" t="s">
        <v>843</v>
      </c>
      <c r="C1403" s="201" t="s">
        <v>3063</v>
      </c>
      <c r="D1403" s="202">
        <v>44431</v>
      </c>
      <c r="E1403" s="203" t="s">
        <v>887</v>
      </c>
      <c r="F1403" s="203" t="s">
        <v>3064</v>
      </c>
    </row>
    <row r="1404" spans="1:7" x14ac:dyDescent="0.25">
      <c r="A1404" s="191" t="s">
        <v>842</v>
      </c>
      <c r="B1404" s="192" t="s">
        <v>843</v>
      </c>
      <c r="C1404" s="201" t="s">
        <v>3065</v>
      </c>
      <c r="D1404" s="202">
        <v>44468</v>
      </c>
      <c r="E1404" s="203" t="s">
        <v>887</v>
      </c>
      <c r="F1404" s="203" t="s">
        <v>2970</v>
      </c>
    </row>
    <row r="1405" spans="1:7" x14ac:dyDescent="0.25">
      <c r="A1405" s="191" t="s">
        <v>842</v>
      </c>
      <c r="B1405" s="192" t="s">
        <v>843</v>
      </c>
      <c r="C1405" s="196" t="s">
        <v>3066</v>
      </c>
      <c r="D1405" s="194">
        <v>44425</v>
      </c>
      <c r="E1405" s="195" t="s">
        <v>887</v>
      </c>
      <c r="F1405" s="199" t="s">
        <v>3067</v>
      </c>
      <c r="G1405" t="str">
        <f>C1405</f>
        <v>815/21.6JACBR</v>
      </c>
    </row>
    <row r="1406" spans="1:7" x14ac:dyDescent="0.25">
      <c r="A1406" s="191" t="s">
        <v>842</v>
      </c>
      <c r="B1406" s="192" t="s">
        <v>843</v>
      </c>
      <c r="C1406" s="201" t="s">
        <v>3068</v>
      </c>
      <c r="D1406" s="202">
        <v>44459</v>
      </c>
      <c r="E1406" s="203" t="s">
        <v>887</v>
      </c>
      <c r="F1406" s="203" t="s">
        <v>3069</v>
      </c>
    </row>
    <row r="1407" spans="1:7" x14ac:dyDescent="0.25">
      <c r="A1407" s="191" t="s">
        <v>842</v>
      </c>
      <c r="B1407" s="192" t="s">
        <v>843</v>
      </c>
      <c r="C1407" s="193" t="s">
        <v>3070</v>
      </c>
      <c r="D1407" s="194">
        <v>44459</v>
      </c>
      <c r="E1407" s="195" t="s">
        <v>887</v>
      </c>
      <c r="F1407" s="195" t="s">
        <v>3071</v>
      </c>
    </row>
    <row r="1408" spans="1:7" x14ac:dyDescent="0.25">
      <c r="A1408" s="191" t="s">
        <v>842</v>
      </c>
      <c r="B1408" s="192" t="s">
        <v>843</v>
      </c>
      <c r="C1408" s="196" t="s">
        <v>3072</v>
      </c>
      <c r="D1408" s="197">
        <v>44427</v>
      </c>
      <c r="E1408" s="198" t="s">
        <v>887</v>
      </c>
      <c r="F1408" s="199" t="s">
        <v>3073</v>
      </c>
      <c r="G1408" t="str">
        <f>C1408</f>
        <v>839/21.3JACBR</v>
      </c>
    </row>
    <row r="1409" spans="1:7" x14ac:dyDescent="0.25">
      <c r="A1409" s="191" t="s">
        <v>842</v>
      </c>
      <c r="B1409" s="192" t="s">
        <v>843</v>
      </c>
      <c r="C1409" s="193" t="s">
        <v>3074</v>
      </c>
      <c r="D1409" s="194">
        <v>44461</v>
      </c>
      <c r="E1409" s="195" t="s">
        <v>887</v>
      </c>
      <c r="F1409" s="195" t="s">
        <v>3075</v>
      </c>
    </row>
    <row r="1410" spans="1:7" x14ac:dyDescent="0.25">
      <c r="A1410" s="191" t="s">
        <v>842</v>
      </c>
      <c r="B1410" s="192" t="s">
        <v>843</v>
      </c>
      <c r="C1410" s="201" t="s">
        <v>3076</v>
      </c>
      <c r="D1410" s="202">
        <v>44459</v>
      </c>
      <c r="E1410" s="203" t="s">
        <v>887</v>
      </c>
      <c r="F1410" s="203" t="s">
        <v>3077</v>
      </c>
    </row>
    <row r="1411" spans="1:7" x14ac:dyDescent="0.25">
      <c r="A1411" s="191" t="s">
        <v>842</v>
      </c>
      <c r="B1411" s="192" t="s">
        <v>843</v>
      </c>
      <c r="C1411" s="193" t="s">
        <v>3078</v>
      </c>
      <c r="D1411" s="194">
        <v>44439</v>
      </c>
      <c r="E1411" s="195" t="s">
        <v>887</v>
      </c>
      <c r="F1411" s="195" t="s">
        <v>2895</v>
      </c>
    </row>
    <row r="1412" spans="1:7" x14ac:dyDescent="0.25">
      <c r="A1412" s="191" t="s">
        <v>842</v>
      </c>
      <c r="B1412" s="192" t="s">
        <v>843</v>
      </c>
      <c r="C1412" s="201" t="s">
        <v>3079</v>
      </c>
      <c r="D1412" s="202">
        <v>44455</v>
      </c>
      <c r="E1412" s="203" t="s">
        <v>887</v>
      </c>
      <c r="F1412" s="203" t="s">
        <v>3080</v>
      </c>
    </row>
    <row r="1413" spans="1:7" x14ac:dyDescent="0.25">
      <c r="A1413" s="191" t="s">
        <v>842</v>
      </c>
      <c r="B1413" s="192" t="s">
        <v>843</v>
      </c>
      <c r="C1413" s="193" t="s">
        <v>3081</v>
      </c>
      <c r="D1413" s="194">
        <v>44462</v>
      </c>
      <c r="E1413" s="195" t="s">
        <v>887</v>
      </c>
      <c r="F1413" s="195" t="s">
        <v>3082</v>
      </c>
    </row>
    <row r="1414" spans="1:7" x14ac:dyDescent="0.25">
      <c r="A1414" s="191" t="s">
        <v>842</v>
      </c>
      <c r="B1414" s="192" t="s">
        <v>843</v>
      </c>
      <c r="C1414" s="196" t="s">
        <v>3083</v>
      </c>
      <c r="D1414" s="197">
        <v>44445</v>
      </c>
      <c r="E1414" s="198" t="s">
        <v>887</v>
      </c>
      <c r="F1414" s="199" t="s">
        <v>3084</v>
      </c>
      <c r="G1414" t="str">
        <f>C1414</f>
        <v>912/21.8JACBR</v>
      </c>
    </row>
    <row r="1415" spans="1:7" x14ac:dyDescent="0.25">
      <c r="A1415" s="191" t="s">
        <v>842</v>
      </c>
      <c r="B1415" s="192" t="s">
        <v>843</v>
      </c>
      <c r="C1415" s="193" t="s">
        <v>3085</v>
      </c>
      <c r="D1415" s="194">
        <v>44466</v>
      </c>
      <c r="E1415" s="195" t="s">
        <v>887</v>
      </c>
      <c r="F1415" s="195" t="s">
        <v>3086</v>
      </c>
    </row>
    <row r="1416" spans="1:7" x14ac:dyDescent="0.25">
      <c r="A1416" s="191" t="s">
        <v>842</v>
      </c>
      <c r="B1416" s="192" t="s">
        <v>843</v>
      </c>
      <c r="C1416" s="201" t="s">
        <v>3087</v>
      </c>
      <c r="D1416" s="202">
        <v>44462</v>
      </c>
      <c r="E1416" s="203" t="s">
        <v>887</v>
      </c>
      <c r="F1416" s="203" t="s">
        <v>14</v>
      </c>
    </row>
    <row r="1417" spans="1:7" x14ac:dyDescent="0.25">
      <c r="A1417" s="191" t="s">
        <v>842</v>
      </c>
      <c r="B1417" s="192" t="s">
        <v>843</v>
      </c>
      <c r="C1417" s="193" t="s">
        <v>3088</v>
      </c>
      <c r="D1417" s="194">
        <v>44466</v>
      </c>
      <c r="E1417" s="195" t="s">
        <v>887</v>
      </c>
      <c r="F1417" s="195" t="s">
        <v>3089</v>
      </c>
    </row>
    <row r="1418" spans="1:7" x14ac:dyDescent="0.25">
      <c r="A1418" s="191" t="s">
        <v>842</v>
      </c>
      <c r="B1418" s="192" t="s">
        <v>843</v>
      </c>
      <c r="C1418" s="201" t="s">
        <v>3090</v>
      </c>
      <c r="D1418" s="202">
        <v>44466</v>
      </c>
      <c r="E1418" s="203" t="s">
        <v>887</v>
      </c>
      <c r="F1418" s="203" t="s">
        <v>3091</v>
      </c>
    </row>
    <row r="1419" spans="1:7" x14ac:dyDescent="0.25">
      <c r="A1419" s="191" t="s">
        <v>842</v>
      </c>
      <c r="B1419" s="192" t="s">
        <v>843</v>
      </c>
      <c r="C1419" s="193" t="s">
        <v>3092</v>
      </c>
      <c r="D1419" s="194">
        <v>44384</v>
      </c>
      <c r="E1419" s="195" t="s">
        <v>887</v>
      </c>
      <c r="F1419" s="195" t="s">
        <v>3093</v>
      </c>
    </row>
    <row r="1420" spans="1:7" x14ac:dyDescent="0.25">
      <c r="A1420" s="191" t="s">
        <v>842</v>
      </c>
      <c r="B1420" s="192" t="s">
        <v>843</v>
      </c>
      <c r="C1420" s="201" t="s">
        <v>3094</v>
      </c>
      <c r="D1420" s="202">
        <v>44453</v>
      </c>
      <c r="E1420" s="203" t="s">
        <v>887</v>
      </c>
      <c r="F1420" s="203" t="s">
        <v>3045</v>
      </c>
    </row>
    <row r="1421" spans="1:7" x14ac:dyDescent="0.25">
      <c r="A1421" s="191" t="s">
        <v>842</v>
      </c>
      <c r="B1421" s="192" t="s">
        <v>843</v>
      </c>
      <c r="C1421" s="193" t="s">
        <v>3095</v>
      </c>
      <c r="D1421" s="194">
        <v>44456</v>
      </c>
      <c r="E1421" s="195" t="s">
        <v>887</v>
      </c>
      <c r="F1421" s="195" t="s">
        <v>2538</v>
      </c>
    </row>
    <row r="1422" spans="1:7" x14ac:dyDescent="0.25">
      <c r="A1422" s="191" t="s">
        <v>842</v>
      </c>
      <c r="B1422" s="192" t="s">
        <v>843</v>
      </c>
      <c r="C1422" s="201" t="s">
        <v>3096</v>
      </c>
      <c r="D1422" s="202">
        <v>44459</v>
      </c>
      <c r="E1422" s="203" t="s">
        <v>887</v>
      </c>
      <c r="F1422" s="203" t="s">
        <v>3097</v>
      </c>
    </row>
    <row r="1423" spans="1:7" x14ac:dyDescent="0.25">
      <c r="A1423" s="191" t="s">
        <v>842</v>
      </c>
      <c r="B1423" s="192" t="s">
        <v>843</v>
      </c>
      <c r="C1423" s="193" t="s">
        <v>3098</v>
      </c>
      <c r="D1423" s="194">
        <v>44461</v>
      </c>
      <c r="E1423" s="195" t="s">
        <v>887</v>
      </c>
      <c r="F1423" s="195" t="s">
        <v>3099</v>
      </c>
    </row>
    <row r="1424" spans="1:7" x14ac:dyDescent="0.25">
      <c r="A1424" s="191" t="s">
        <v>842</v>
      </c>
      <c r="B1424" s="192" t="s">
        <v>843</v>
      </c>
      <c r="C1424" s="201" t="s">
        <v>3100</v>
      </c>
      <c r="D1424" s="202">
        <v>44461</v>
      </c>
      <c r="E1424" s="203" t="s">
        <v>887</v>
      </c>
      <c r="F1424" s="203" t="s">
        <v>14</v>
      </c>
    </row>
    <row r="1425" spans="1:6" x14ac:dyDescent="0.25">
      <c r="A1425" s="191" t="s">
        <v>842</v>
      </c>
      <c r="B1425" s="192" t="s">
        <v>843</v>
      </c>
      <c r="C1425" s="193" t="s">
        <v>3101</v>
      </c>
      <c r="D1425" s="194">
        <v>44462</v>
      </c>
      <c r="E1425" s="195" t="s">
        <v>887</v>
      </c>
      <c r="F1425" s="195" t="s">
        <v>3102</v>
      </c>
    </row>
    <row r="1426" spans="1:6" x14ac:dyDescent="0.25">
      <c r="A1426" s="191" t="s">
        <v>842</v>
      </c>
      <c r="B1426" s="192" t="s">
        <v>843</v>
      </c>
      <c r="C1426" s="201" t="s">
        <v>3103</v>
      </c>
      <c r="D1426" s="202">
        <v>44468</v>
      </c>
      <c r="E1426" s="203" t="s">
        <v>887</v>
      </c>
      <c r="F1426" s="203" t="s">
        <v>3104</v>
      </c>
    </row>
    <row r="1427" spans="1:6" x14ac:dyDescent="0.25">
      <c r="A1427" s="191" t="s">
        <v>842</v>
      </c>
      <c r="B1427" s="192" t="s">
        <v>843</v>
      </c>
      <c r="C1427" s="193" t="s">
        <v>3105</v>
      </c>
      <c r="D1427" s="194">
        <v>44523</v>
      </c>
      <c r="E1427" s="195" t="s">
        <v>887</v>
      </c>
      <c r="F1427" s="195" t="s">
        <v>3106</v>
      </c>
    </row>
    <row r="1428" spans="1:6" x14ac:dyDescent="0.25">
      <c r="A1428" s="191" t="s">
        <v>842</v>
      </c>
      <c r="B1428" s="192" t="s">
        <v>843</v>
      </c>
      <c r="C1428" s="193" t="s">
        <v>3107</v>
      </c>
      <c r="D1428" s="194">
        <v>44614</v>
      </c>
      <c r="E1428" s="195" t="s">
        <v>887</v>
      </c>
      <c r="F1428" s="195" t="s">
        <v>2878</v>
      </c>
    </row>
    <row r="1429" spans="1:6" x14ac:dyDescent="0.25">
      <c r="A1429" s="191" t="s">
        <v>842</v>
      </c>
      <c r="B1429" s="192" t="s">
        <v>843</v>
      </c>
      <c r="C1429" s="201" t="s">
        <v>3108</v>
      </c>
      <c r="D1429" s="202">
        <v>44628</v>
      </c>
      <c r="E1429" s="203" t="s">
        <v>887</v>
      </c>
      <c r="F1429" s="203" t="s">
        <v>3109</v>
      </c>
    </row>
    <row r="1430" spans="1:6" x14ac:dyDescent="0.25">
      <c r="A1430" s="191" t="s">
        <v>842</v>
      </c>
      <c r="B1430" s="192" t="s">
        <v>843</v>
      </c>
      <c r="C1430" s="193" t="s">
        <v>3110</v>
      </c>
      <c r="D1430" s="194">
        <v>44678</v>
      </c>
      <c r="E1430" s="195" t="s">
        <v>887</v>
      </c>
      <c r="F1430" s="195" t="s">
        <v>3111</v>
      </c>
    </row>
    <row r="1431" spans="1:6" x14ac:dyDescent="0.25">
      <c r="A1431" s="191" t="s">
        <v>842</v>
      </c>
      <c r="B1431" s="192" t="s">
        <v>843</v>
      </c>
      <c r="C1431" s="201" t="s">
        <v>3112</v>
      </c>
      <c r="D1431" s="202">
        <v>44601</v>
      </c>
      <c r="E1431" s="203" t="s">
        <v>887</v>
      </c>
      <c r="F1431" s="203" t="s">
        <v>3113</v>
      </c>
    </row>
    <row r="1432" spans="1:6" x14ac:dyDescent="0.25">
      <c r="A1432" s="191" t="s">
        <v>842</v>
      </c>
      <c r="B1432" s="192" t="s">
        <v>843</v>
      </c>
      <c r="C1432" s="193" t="s">
        <v>3114</v>
      </c>
      <c r="D1432" s="194">
        <v>44687</v>
      </c>
      <c r="E1432" s="195" t="s">
        <v>887</v>
      </c>
      <c r="F1432" s="195" t="s">
        <v>3115</v>
      </c>
    </row>
    <row r="1433" spans="1:6" x14ac:dyDescent="0.25">
      <c r="A1433" s="191" t="s">
        <v>842</v>
      </c>
      <c r="B1433" s="192" t="s">
        <v>843</v>
      </c>
      <c r="C1433" s="193" t="s">
        <v>3116</v>
      </c>
      <c r="D1433" s="194">
        <v>44706</v>
      </c>
      <c r="E1433" s="195" t="s">
        <v>887</v>
      </c>
      <c r="F1433" s="195" t="s">
        <v>3117</v>
      </c>
    </row>
    <row r="1434" spans="1:6" x14ac:dyDescent="0.25">
      <c r="A1434" s="191" t="s">
        <v>842</v>
      </c>
      <c r="B1434" s="192" t="s">
        <v>843</v>
      </c>
      <c r="C1434" s="201" t="s">
        <v>3118</v>
      </c>
      <c r="D1434" s="202">
        <v>44699</v>
      </c>
      <c r="E1434" s="203" t="s">
        <v>887</v>
      </c>
      <c r="F1434" s="203" t="s">
        <v>3069</v>
      </c>
    </row>
    <row r="1435" spans="1:6" x14ac:dyDescent="0.25">
      <c r="A1435" s="191" t="s">
        <v>842</v>
      </c>
      <c r="B1435" s="192" t="s">
        <v>843</v>
      </c>
      <c r="C1435" s="193" t="s">
        <v>3119</v>
      </c>
      <c r="D1435" s="194">
        <v>44676</v>
      </c>
      <c r="E1435" s="195" t="s">
        <v>887</v>
      </c>
      <c r="F1435" s="195" t="s">
        <v>14</v>
      </c>
    </row>
    <row r="1436" spans="1:6" x14ac:dyDescent="0.25">
      <c r="A1436" s="191" t="s">
        <v>842</v>
      </c>
      <c r="B1436" s="192" t="s">
        <v>843</v>
      </c>
      <c r="C1436" s="201" t="s">
        <v>3120</v>
      </c>
      <c r="D1436" s="202">
        <v>44677</v>
      </c>
      <c r="E1436" s="203" t="s">
        <v>887</v>
      </c>
      <c r="F1436" s="203" t="s">
        <v>3121</v>
      </c>
    </row>
    <row r="1437" spans="1:6" x14ac:dyDescent="0.25">
      <c r="A1437" s="191" t="s">
        <v>842</v>
      </c>
      <c r="B1437" s="192" t="s">
        <v>843</v>
      </c>
      <c r="C1437" s="193" t="s">
        <v>3122</v>
      </c>
      <c r="D1437" s="194">
        <v>44683</v>
      </c>
      <c r="E1437" s="195" t="s">
        <v>887</v>
      </c>
      <c r="F1437" s="195" t="s">
        <v>3123</v>
      </c>
    </row>
    <row r="1438" spans="1:6" x14ac:dyDescent="0.25">
      <c r="A1438" s="191" t="s">
        <v>842</v>
      </c>
      <c r="B1438" s="192" t="s">
        <v>843</v>
      </c>
      <c r="C1438" s="201" t="s">
        <v>3124</v>
      </c>
      <c r="D1438" s="202">
        <v>44680</v>
      </c>
      <c r="E1438" s="203" t="s">
        <v>887</v>
      </c>
      <c r="F1438" s="203" t="s">
        <v>3125</v>
      </c>
    </row>
    <row r="1439" spans="1:6" x14ac:dyDescent="0.25">
      <c r="A1439" s="191" t="s">
        <v>842</v>
      </c>
      <c r="B1439" s="192" t="s">
        <v>843</v>
      </c>
      <c r="C1439" s="193" t="s">
        <v>3126</v>
      </c>
      <c r="D1439" s="194">
        <v>44733</v>
      </c>
      <c r="E1439" s="195" t="s">
        <v>887</v>
      </c>
      <c r="F1439" s="195" t="s">
        <v>3127</v>
      </c>
    </row>
    <row r="1440" spans="1:6" x14ac:dyDescent="0.25">
      <c r="A1440" s="191" t="s">
        <v>842</v>
      </c>
      <c r="B1440" s="192" t="s">
        <v>843</v>
      </c>
      <c r="C1440" s="201" t="s">
        <v>3128</v>
      </c>
      <c r="D1440" s="202">
        <v>44711</v>
      </c>
      <c r="E1440" s="203" t="s">
        <v>887</v>
      </c>
      <c r="F1440" s="203" t="s">
        <v>3129</v>
      </c>
    </row>
    <row r="1441" spans="1:6" x14ac:dyDescent="0.25">
      <c r="A1441" s="191" t="s">
        <v>842</v>
      </c>
      <c r="B1441" s="192" t="s">
        <v>843</v>
      </c>
      <c r="C1441" s="193" t="s">
        <v>3130</v>
      </c>
      <c r="D1441" s="194">
        <v>44734</v>
      </c>
      <c r="E1441" s="195" t="s">
        <v>887</v>
      </c>
      <c r="F1441" s="195" t="s">
        <v>3131</v>
      </c>
    </row>
    <row r="1442" spans="1:6" x14ac:dyDescent="0.25">
      <c r="A1442" s="191" t="s">
        <v>842</v>
      </c>
      <c r="B1442" s="192" t="s">
        <v>843</v>
      </c>
      <c r="C1442" s="201" t="s">
        <v>3132</v>
      </c>
      <c r="D1442" s="202">
        <v>44707</v>
      </c>
      <c r="E1442" s="203" t="s">
        <v>887</v>
      </c>
      <c r="F1442" s="203" t="s">
        <v>3133</v>
      </c>
    </row>
    <row r="1443" spans="1:6" x14ac:dyDescent="0.25">
      <c r="A1443" s="191" t="s">
        <v>842</v>
      </c>
      <c r="B1443" s="192" t="s">
        <v>843</v>
      </c>
      <c r="C1443" s="193" t="s">
        <v>3134</v>
      </c>
      <c r="D1443" s="194">
        <v>44735</v>
      </c>
      <c r="E1443" s="195" t="s">
        <v>887</v>
      </c>
      <c r="F1443" s="195" t="s">
        <v>3135</v>
      </c>
    </row>
    <row r="1444" spans="1:6" x14ac:dyDescent="0.25">
      <c r="A1444" s="191" t="s">
        <v>842</v>
      </c>
      <c r="B1444" s="192" t="s">
        <v>843</v>
      </c>
      <c r="C1444" s="193" t="s">
        <v>3136</v>
      </c>
      <c r="D1444" s="194">
        <v>44825</v>
      </c>
      <c r="E1444" s="195" t="s">
        <v>887</v>
      </c>
      <c r="F1444" s="195" t="s">
        <v>3137</v>
      </c>
    </row>
    <row r="1445" spans="1:6" x14ac:dyDescent="0.25">
      <c r="A1445" s="191" t="s">
        <v>842</v>
      </c>
      <c r="B1445" s="192" t="s">
        <v>843</v>
      </c>
      <c r="C1445" s="201" t="s">
        <v>3138</v>
      </c>
      <c r="D1445" s="202">
        <v>44704</v>
      </c>
      <c r="E1445" s="203" t="s">
        <v>887</v>
      </c>
      <c r="F1445" s="203" t="s">
        <v>3125</v>
      </c>
    </row>
    <row r="1446" spans="1:6" x14ac:dyDescent="0.25">
      <c r="A1446" s="191" t="s">
        <v>842</v>
      </c>
      <c r="B1446" s="192" t="s">
        <v>843</v>
      </c>
      <c r="C1446" s="193" t="s">
        <v>3139</v>
      </c>
      <c r="D1446" s="194">
        <v>44740</v>
      </c>
      <c r="E1446" s="195" t="s">
        <v>887</v>
      </c>
      <c r="F1446" s="195" t="s">
        <v>3140</v>
      </c>
    </row>
    <row r="1447" spans="1:6" x14ac:dyDescent="0.25">
      <c r="A1447" s="191" t="s">
        <v>842</v>
      </c>
      <c r="B1447" s="192" t="s">
        <v>843</v>
      </c>
      <c r="C1447" s="201" t="s">
        <v>3141</v>
      </c>
      <c r="D1447" s="202">
        <v>44637</v>
      </c>
      <c r="E1447" s="203" t="s">
        <v>887</v>
      </c>
      <c r="F1447" s="203" t="s">
        <v>3142</v>
      </c>
    </row>
    <row r="1448" spans="1:6" x14ac:dyDescent="0.25">
      <c r="A1448" s="191" t="s">
        <v>842</v>
      </c>
      <c r="B1448" s="192" t="s">
        <v>843</v>
      </c>
      <c r="C1448" s="193" t="s">
        <v>3143</v>
      </c>
      <c r="D1448" s="194">
        <v>44756</v>
      </c>
      <c r="E1448" s="195" t="s">
        <v>887</v>
      </c>
      <c r="F1448" s="195" t="s">
        <v>875</v>
      </c>
    </row>
    <row r="1449" spans="1:6" x14ac:dyDescent="0.25">
      <c r="A1449" s="191" t="s">
        <v>842</v>
      </c>
      <c r="B1449" s="192" t="s">
        <v>843</v>
      </c>
      <c r="C1449" s="193" t="s">
        <v>3144</v>
      </c>
      <c r="D1449" s="194">
        <v>44721</v>
      </c>
      <c r="E1449" s="195" t="s">
        <v>887</v>
      </c>
      <c r="F1449" s="195" t="s">
        <v>3145</v>
      </c>
    </row>
    <row r="1450" spans="1:6" x14ac:dyDescent="0.25">
      <c r="A1450" s="191" t="s">
        <v>842</v>
      </c>
      <c r="B1450" s="192" t="s">
        <v>843</v>
      </c>
      <c r="C1450" s="201" t="s">
        <v>3146</v>
      </c>
      <c r="D1450" s="202">
        <v>44757</v>
      </c>
      <c r="E1450" s="203" t="s">
        <v>887</v>
      </c>
      <c r="F1450" s="203" t="s">
        <v>14</v>
      </c>
    </row>
    <row r="1451" spans="1:6" x14ac:dyDescent="0.25">
      <c r="A1451" s="191" t="s">
        <v>842</v>
      </c>
      <c r="B1451" s="192" t="s">
        <v>843</v>
      </c>
      <c r="C1451" s="201" t="s">
        <v>3147</v>
      </c>
      <c r="D1451" s="202">
        <v>44869</v>
      </c>
      <c r="E1451" s="203" t="s">
        <v>887</v>
      </c>
      <c r="F1451" s="203" t="s">
        <v>3148</v>
      </c>
    </row>
    <row r="1452" spans="1:6" x14ac:dyDescent="0.25">
      <c r="A1452" s="191" t="s">
        <v>842</v>
      </c>
      <c r="B1452" s="192" t="s">
        <v>843</v>
      </c>
      <c r="C1452" s="193" t="s">
        <v>3149</v>
      </c>
      <c r="D1452" s="194">
        <v>44742</v>
      </c>
      <c r="E1452" s="195" t="s">
        <v>887</v>
      </c>
      <c r="F1452" s="195" t="s">
        <v>3069</v>
      </c>
    </row>
    <row r="1453" spans="1:6" x14ac:dyDescent="0.25">
      <c r="A1453" s="191" t="s">
        <v>842</v>
      </c>
      <c r="B1453" s="192" t="s">
        <v>843</v>
      </c>
      <c r="C1453" s="201" t="s">
        <v>3150</v>
      </c>
      <c r="D1453" s="202">
        <v>44753</v>
      </c>
      <c r="E1453" s="203" t="s">
        <v>887</v>
      </c>
      <c r="F1453" s="203" t="s">
        <v>3151</v>
      </c>
    </row>
    <row r="1454" spans="1:6" x14ac:dyDescent="0.25">
      <c r="A1454" s="191" t="s">
        <v>842</v>
      </c>
      <c r="B1454" s="192" t="s">
        <v>843</v>
      </c>
      <c r="C1454" s="201" t="s">
        <v>3152</v>
      </c>
      <c r="D1454" s="202">
        <v>44844</v>
      </c>
      <c r="E1454" s="203" t="s">
        <v>887</v>
      </c>
      <c r="F1454" s="203" t="s">
        <v>3153</v>
      </c>
    </row>
    <row r="1455" spans="1:6" x14ac:dyDescent="0.25">
      <c r="A1455" s="191" t="s">
        <v>842</v>
      </c>
      <c r="B1455" s="192" t="s">
        <v>843</v>
      </c>
      <c r="C1455" s="193" t="s">
        <v>3154</v>
      </c>
      <c r="D1455" s="194">
        <v>44901</v>
      </c>
      <c r="E1455" s="195" t="s">
        <v>887</v>
      </c>
      <c r="F1455" s="195" t="s">
        <v>3155</v>
      </c>
    </row>
    <row r="1456" spans="1:6" x14ac:dyDescent="0.25">
      <c r="A1456" s="191" t="s">
        <v>842</v>
      </c>
      <c r="B1456" s="192" t="s">
        <v>843</v>
      </c>
      <c r="C1456" s="193" t="s">
        <v>3156</v>
      </c>
      <c r="D1456" s="194">
        <v>44838</v>
      </c>
      <c r="E1456" s="195" t="s">
        <v>887</v>
      </c>
      <c r="F1456" s="195" t="s">
        <v>14</v>
      </c>
    </row>
    <row r="1457" spans="1:6" x14ac:dyDescent="0.25">
      <c r="A1457" s="191" t="s">
        <v>842</v>
      </c>
      <c r="B1457" s="192" t="s">
        <v>843</v>
      </c>
      <c r="C1457" s="201" t="s">
        <v>3157</v>
      </c>
      <c r="D1457" s="202">
        <v>44662</v>
      </c>
      <c r="E1457" s="203" t="s">
        <v>887</v>
      </c>
      <c r="F1457" s="203" t="s">
        <v>3158</v>
      </c>
    </row>
    <row r="1458" spans="1:6" x14ac:dyDescent="0.25">
      <c r="A1458" s="191" t="s">
        <v>842</v>
      </c>
      <c r="B1458" s="192" t="s">
        <v>843</v>
      </c>
      <c r="C1458" s="201" t="s">
        <v>3159</v>
      </c>
      <c r="D1458" s="202">
        <v>44861</v>
      </c>
      <c r="E1458" s="203" t="s">
        <v>887</v>
      </c>
      <c r="F1458" s="203" t="s">
        <v>3160</v>
      </c>
    </row>
    <row r="1459" spans="1:6" x14ac:dyDescent="0.25">
      <c r="A1459" s="191" t="s">
        <v>842</v>
      </c>
      <c r="B1459" s="192" t="s">
        <v>843</v>
      </c>
      <c r="C1459" s="201" t="s">
        <v>3161</v>
      </c>
      <c r="D1459" s="202">
        <v>44904</v>
      </c>
      <c r="E1459" s="203" t="s">
        <v>887</v>
      </c>
      <c r="F1459" s="203" t="s">
        <v>3162</v>
      </c>
    </row>
    <row r="1460" spans="1:6" x14ac:dyDescent="0.25">
      <c r="A1460" s="191" t="s">
        <v>842</v>
      </c>
      <c r="B1460" s="192" t="s">
        <v>843</v>
      </c>
      <c r="C1460" s="201" t="s">
        <v>3163</v>
      </c>
      <c r="D1460" s="202">
        <v>44851</v>
      </c>
      <c r="E1460" s="203" t="s">
        <v>887</v>
      </c>
      <c r="F1460" s="203" t="s">
        <v>3164</v>
      </c>
    </row>
    <row r="1461" spans="1:6" x14ac:dyDescent="0.25">
      <c r="A1461" s="191" t="s">
        <v>842</v>
      </c>
      <c r="B1461" s="192" t="s">
        <v>843</v>
      </c>
      <c r="C1461" s="193" t="s">
        <v>3165</v>
      </c>
      <c r="D1461" s="194">
        <v>44749</v>
      </c>
      <c r="E1461" s="195" t="s">
        <v>887</v>
      </c>
      <c r="F1461" s="195" t="s">
        <v>3166</v>
      </c>
    </row>
    <row r="1462" spans="1:6" x14ac:dyDescent="0.25">
      <c r="A1462" s="191" t="s">
        <v>842</v>
      </c>
      <c r="B1462" s="192" t="s">
        <v>843</v>
      </c>
      <c r="C1462" s="201" t="s">
        <v>3167</v>
      </c>
      <c r="D1462" s="202">
        <v>44826</v>
      </c>
      <c r="E1462" s="203" t="s">
        <v>887</v>
      </c>
      <c r="F1462" s="203" t="s">
        <v>3168</v>
      </c>
    </row>
    <row r="1463" spans="1:6" x14ac:dyDescent="0.25">
      <c r="A1463" s="191" t="s">
        <v>842</v>
      </c>
      <c r="B1463" s="192" t="s">
        <v>843</v>
      </c>
      <c r="C1463" s="193" t="s">
        <v>3169</v>
      </c>
      <c r="D1463" s="194">
        <v>44768</v>
      </c>
      <c r="E1463" s="195" t="s">
        <v>887</v>
      </c>
      <c r="F1463" s="195" t="s">
        <v>3148</v>
      </c>
    </row>
    <row r="1464" spans="1:6" x14ac:dyDescent="0.25">
      <c r="A1464" s="191" t="s">
        <v>842</v>
      </c>
      <c r="B1464" s="192" t="s">
        <v>843</v>
      </c>
      <c r="C1464" s="193" t="s">
        <v>3170</v>
      </c>
      <c r="D1464" s="194">
        <v>44768</v>
      </c>
      <c r="E1464" s="195" t="s">
        <v>887</v>
      </c>
      <c r="F1464" s="195" t="s">
        <v>3171</v>
      </c>
    </row>
    <row r="1465" spans="1:6" x14ac:dyDescent="0.25">
      <c r="A1465" s="191" t="s">
        <v>842</v>
      </c>
      <c r="B1465" s="192" t="s">
        <v>843</v>
      </c>
      <c r="C1465" s="193" t="s">
        <v>3172</v>
      </c>
      <c r="D1465" s="194">
        <v>44812</v>
      </c>
      <c r="E1465" s="195" t="s">
        <v>887</v>
      </c>
      <c r="F1465" s="195" t="s">
        <v>3142</v>
      </c>
    </row>
    <row r="1466" spans="1:6" x14ac:dyDescent="0.25">
      <c r="A1466" s="191" t="s">
        <v>842</v>
      </c>
      <c r="B1466" s="192" t="s">
        <v>843</v>
      </c>
      <c r="C1466" s="201" t="s">
        <v>3173</v>
      </c>
      <c r="D1466" s="202">
        <v>44817</v>
      </c>
      <c r="E1466" s="203" t="s">
        <v>887</v>
      </c>
      <c r="F1466" s="203" t="s">
        <v>3174</v>
      </c>
    </row>
    <row r="1467" spans="1:6" x14ac:dyDescent="0.25">
      <c r="A1467" s="191" t="s">
        <v>842</v>
      </c>
      <c r="B1467" s="192" t="s">
        <v>843</v>
      </c>
      <c r="C1467" s="193" t="s">
        <v>3175</v>
      </c>
      <c r="D1467" s="194">
        <v>44692</v>
      </c>
      <c r="E1467" s="195" t="s">
        <v>887</v>
      </c>
      <c r="F1467" s="195" t="s">
        <v>3176</v>
      </c>
    </row>
    <row r="1468" spans="1:6" x14ac:dyDescent="0.25">
      <c r="A1468" s="191" t="s">
        <v>842</v>
      </c>
      <c r="B1468" s="192" t="s">
        <v>843</v>
      </c>
      <c r="C1468" s="201" t="s">
        <v>3177</v>
      </c>
      <c r="D1468" s="202">
        <v>44769</v>
      </c>
      <c r="E1468" s="203" t="s">
        <v>887</v>
      </c>
      <c r="F1468" s="203" t="s">
        <v>3178</v>
      </c>
    </row>
    <row r="1469" spans="1:6" x14ac:dyDescent="0.25">
      <c r="A1469" s="191" t="s">
        <v>842</v>
      </c>
      <c r="B1469" s="192" t="s">
        <v>843</v>
      </c>
      <c r="C1469" s="193" t="s">
        <v>3179</v>
      </c>
      <c r="D1469" s="194">
        <v>44757</v>
      </c>
      <c r="E1469" s="195" t="s">
        <v>887</v>
      </c>
      <c r="F1469" s="195" t="s">
        <v>14</v>
      </c>
    </row>
    <row r="1470" spans="1:6" x14ac:dyDescent="0.25">
      <c r="A1470" s="191" t="s">
        <v>842</v>
      </c>
      <c r="B1470" s="192" t="s">
        <v>843</v>
      </c>
      <c r="C1470" s="201" t="s">
        <v>3180</v>
      </c>
      <c r="D1470" s="202">
        <v>44762</v>
      </c>
      <c r="E1470" s="203" t="s">
        <v>887</v>
      </c>
      <c r="F1470" s="203" t="s">
        <v>3181</v>
      </c>
    </row>
    <row r="1471" spans="1:6" x14ac:dyDescent="0.25">
      <c r="A1471" s="191" t="s">
        <v>842</v>
      </c>
      <c r="B1471" s="192" t="s">
        <v>843</v>
      </c>
      <c r="C1471" s="201" t="s">
        <v>3182</v>
      </c>
      <c r="D1471" s="202">
        <v>44894</v>
      </c>
      <c r="E1471" s="203" t="s">
        <v>887</v>
      </c>
      <c r="F1471" s="203" t="s">
        <v>3183</v>
      </c>
    </row>
    <row r="1472" spans="1:6" x14ac:dyDescent="0.25">
      <c r="A1472" s="191" t="s">
        <v>842</v>
      </c>
      <c r="B1472" s="192" t="s">
        <v>843</v>
      </c>
      <c r="C1472" s="201" t="s">
        <v>3184</v>
      </c>
      <c r="D1472" s="202">
        <v>44847</v>
      </c>
      <c r="E1472" s="203" t="s">
        <v>887</v>
      </c>
      <c r="F1472" s="203" t="s">
        <v>3164</v>
      </c>
    </row>
    <row r="1473" spans="1:6" x14ac:dyDescent="0.25">
      <c r="A1473" s="191" t="s">
        <v>842</v>
      </c>
      <c r="B1473" s="192" t="s">
        <v>843</v>
      </c>
      <c r="C1473" s="201" t="s">
        <v>3185</v>
      </c>
      <c r="D1473" s="202">
        <v>44812</v>
      </c>
      <c r="E1473" s="203" t="s">
        <v>887</v>
      </c>
      <c r="F1473" s="203" t="s">
        <v>3178</v>
      </c>
    </row>
    <row r="1474" spans="1:6" x14ac:dyDescent="0.25">
      <c r="A1474" s="191" t="s">
        <v>842</v>
      </c>
      <c r="B1474" s="192" t="s">
        <v>843</v>
      </c>
      <c r="C1474" s="193" t="s">
        <v>3186</v>
      </c>
      <c r="D1474" s="194">
        <v>44769</v>
      </c>
      <c r="E1474" s="195" t="s">
        <v>887</v>
      </c>
      <c r="F1474" s="195" t="s">
        <v>3077</v>
      </c>
    </row>
    <row r="1475" spans="1:6" x14ac:dyDescent="0.25">
      <c r="A1475" s="191" t="s">
        <v>842</v>
      </c>
      <c r="B1475" s="192" t="s">
        <v>843</v>
      </c>
      <c r="C1475" s="193" t="s">
        <v>3187</v>
      </c>
      <c r="D1475" s="194">
        <v>44847</v>
      </c>
      <c r="E1475" s="195" t="s">
        <v>887</v>
      </c>
      <c r="F1475" s="195" t="s">
        <v>3188</v>
      </c>
    </row>
    <row r="1476" spans="1:6" x14ac:dyDescent="0.25">
      <c r="A1476" s="191" t="s">
        <v>842</v>
      </c>
      <c r="B1476" s="192" t="s">
        <v>843</v>
      </c>
      <c r="C1476" s="193" t="s">
        <v>3189</v>
      </c>
      <c r="D1476" s="194">
        <v>44825</v>
      </c>
      <c r="E1476" s="195" t="s">
        <v>887</v>
      </c>
      <c r="F1476" s="195" t="s">
        <v>3190</v>
      </c>
    </row>
    <row r="1477" spans="1:6" x14ac:dyDescent="0.25">
      <c r="A1477" s="191" t="s">
        <v>842</v>
      </c>
      <c r="B1477" s="192" t="s">
        <v>843</v>
      </c>
      <c r="C1477" s="201" t="s">
        <v>3191</v>
      </c>
      <c r="D1477" s="202">
        <v>44846</v>
      </c>
      <c r="E1477" s="203" t="s">
        <v>887</v>
      </c>
      <c r="F1477" s="203" t="s">
        <v>3192</v>
      </c>
    </row>
    <row r="1478" spans="1:6" x14ac:dyDescent="0.25">
      <c r="A1478" s="191" t="s">
        <v>842</v>
      </c>
      <c r="B1478" s="192" t="s">
        <v>843</v>
      </c>
      <c r="C1478" s="193" t="s">
        <v>3193</v>
      </c>
      <c r="D1478" s="194">
        <v>44596</v>
      </c>
      <c r="E1478" s="195" t="s">
        <v>887</v>
      </c>
      <c r="F1478" s="195" t="s">
        <v>3194</v>
      </c>
    </row>
    <row r="1479" spans="1:6" x14ac:dyDescent="0.25">
      <c r="A1479" s="191" t="s">
        <v>842</v>
      </c>
      <c r="B1479" s="192" t="s">
        <v>843</v>
      </c>
      <c r="C1479" s="193" t="s">
        <v>3195</v>
      </c>
      <c r="D1479" s="194">
        <v>44845</v>
      </c>
      <c r="E1479" s="195" t="s">
        <v>887</v>
      </c>
      <c r="F1479" s="195" t="s">
        <v>3196</v>
      </c>
    </row>
    <row r="1480" spans="1:6" x14ac:dyDescent="0.25">
      <c r="A1480" s="191" t="s">
        <v>842</v>
      </c>
      <c r="B1480" s="192" t="s">
        <v>843</v>
      </c>
      <c r="C1480" s="193" t="s">
        <v>3197</v>
      </c>
      <c r="D1480" s="194">
        <v>44812</v>
      </c>
      <c r="E1480" s="195" t="s">
        <v>887</v>
      </c>
      <c r="F1480" s="195" t="s">
        <v>3198</v>
      </c>
    </row>
    <row r="1481" spans="1:6" x14ac:dyDescent="0.25">
      <c r="A1481" s="191" t="s">
        <v>842</v>
      </c>
      <c r="B1481" s="192" t="s">
        <v>843</v>
      </c>
      <c r="C1481" s="201" t="s">
        <v>3199</v>
      </c>
      <c r="D1481" s="202">
        <v>44778</v>
      </c>
      <c r="E1481" s="203" t="s">
        <v>887</v>
      </c>
      <c r="F1481" s="203" t="s">
        <v>3200</v>
      </c>
    </row>
    <row r="1482" spans="1:6" x14ac:dyDescent="0.25">
      <c r="A1482" s="191" t="s">
        <v>842</v>
      </c>
      <c r="B1482" s="192" t="s">
        <v>843</v>
      </c>
      <c r="C1482" s="193" t="s">
        <v>3201</v>
      </c>
      <c r="D1482" s="194">
        <v>44783</v>
      </c>
      <c r="E1482" s="195" t="s">
        <v>887</v>
      </c>
      <c r="F1482" s="195" t="s">
        <v>3202</v>
      </c>
    </row>
    <row r="1483" spans="1:6" x14ac:dyDescent="0.25">
      <c r="A1483" s="191" t="s">
        <v>842</v>
      </c>
      <c r="B1483" s="192" t="s">
        <v>843</v>
      </c>
      <c r="C1483" s="193" t="s">
        <v>3203</v>
      </c>
      <c r="D1483" s="194">
        <v>44834</v>
      </c>
      <c r="E1483" s="195" t="s">
        <v>887</v>
      </c>
      <c r="F1483" s="195" t="s">
        <v>3204</v>
      </c>
    </row>
    <row r="1484" spans="1:6" x14ac:dyDescent="0.25">
      <c r="A1484" s="191" t="s">
        <v>842</v>
      </c>
      <c r="B1484" s="192" t="s">
        <v>843</v>
      </c>
      <c r="C1484" s="201" t="s">
        <v>3205</v>
      </c>
      <c r="D1484" s="202">
        <v>44834</v>
      </c>
      <c r="E1484" s="203" t="s">
        <v>887</v>
      </c>
      <c r="F1484" s="203" t="s">
        <v>3206</v>
      </c>
    </row>
    <row r="1485" spans="1:6" x14ac:dyDescent="0.25">
      <c r="A1485" s="191" t="s">
        <v>842</v>
      </c>
      <c r="B1485" s="192" t="s">
        <v>843</v>
      </c>
      <c r="C1485" s="193" t="s">
        <v>3207</v>
      </c>
      <c r="D1485" s="194">
        <v>44781</v>
      </c>
      <c r="E1485" s="195" t="s">
        <v>887</v>
      </c>
      <c r="F1485" s="195" t="s">
        <v>3208</v>
      </c>
    </row>
    <row r="1486" spans="1:6" x14ac:dyDescent="0.25">
      <c r="A1486" s="191" t="s">
        <v>842</v>
      </c>
      <c r="B1486" s="192" t="s">
        <v>843</v>
      </c>
      <c r="C1486" s="193" t="s">
        <v>3209</v>
      </c>
      <c r="D1486" s="194">
        <v>44845</v>
      </c>
      <c r="E1486" s="195" t="s">
        <v>887</v>
      </c>
      <c r="F1486" s="195" t="s">
        <v>3210</v>
      </c>
    </row>
    <row r="1487" spans="1:6" x14ac:dyDescent="0.25">
      <c r="A1487" s="191" t="s">
        <v>842</v>
      </c>
      <c r="B1487" s="192" t="s">
        <v>843</v>
      </c>
      <c r="C1487" s="201" t="s">
        <v>3211</v>
      </c>
      <c r="D1487" s="202">
        <v>44795</v>
      </c>
      <c r="E1487" s="203" t="s">
        <v>887</v>
      </c>
      <c r="F1487" s="203" t="s">
        <v>3212</v>
      </c>
    </row>
    <row r="1488" spans="1:6" x14ac:dyDescent="0.25">
      <c r="A1488" s="191" t="s">
        <v>842</v>
      </c>
      <c r="B1488" s="192" t="s">
        <v>843</v>
      </c>
      <c r="C1488" s="193" t="s">
        <v>3213</v>
      </c>
      <c r="D1488" s="194">
        <v>44812</v>
      </c>
      <c r="E1488" s="195" t="s">
        <v>887</v>
      </c>
      <c r="F1488" s="195" t="s">
        <v>3214</v>
      </c>
    </row>
    <row r="1489" spans="1:6" x14ac:dyDescent="0.25">
      <c r="A1489" s="191" t="s">
        <v>842</v>
      </c>
      <c r="B1489" s="192" t="s">
        <v>843</v>
      </c>
      <c r="C1489" s="201" t="s">
        <v>3215</v>
      </c>
      <c r="D1489" s="202">
        <v>44792</v>
      </c>
      <c r="E1489" s="203" t="s">
        <v>887</v>
      </c>
      <c r="F1489" s="203" t="s">
        <v>3164</v>
      </c>
    </row>
    <row r="1490" spans="1:6" x14ac:dyDescent="0.25">
      <c r="A1490" s="191" t="s">
        <v>842</v>
      </c>
      <c r="B1490" s="192" t="s">
        <v>843</v>
      </c>
      <c r="C1490" s="193" t="s">
        <v>3216</v>
      </c>
      <c r="D1490" s="194">
        <v>44636</v>
      </c>
      <c r="E1490" s="195" t="s">
        <v>887</v>
      </c>
      <c r="F1490" s="195" t="s">
        <v>3217</v>
      </c>
    </row>
    <row r="1491" spans="1:6" x14ac:dyDescent="0.25">
      <c r="A1491" s="191" t="s">
        <v>842</v>
      </c>
      <c r="B1491" s="192" t="s">
        <v>843</v>
      </c>
      <c r="C1491" s="201" t="s">
        <v>3218</v>
      </c>
      <c r="D1491" s="202">
        <v>44833</v>
      </c>
      <c r="E1491" s="203" t="s">
        <v>887</v>
      </c>
      <c r="F1491" s="203" t="s">
        <v>3219</v>
      </c>
    </row>
    <row r="1492" spans="1:6" x14ac:dyDescent="0.25">
      <c r="A1492" s="191" t="s">
        <v>842</v>
      </c>
      <c r="B1492" s="192" t="s">
        <v>843</v>
      </c>
      <c r="C1492" s="201" t="s">
        <v>3220</v>
      </c>
      <c r="D1492" s="202">
        <v>44838</v>
      </c>
      <c r="E1492" s="203" t="s">
        <v>887</v>
      </c>
      <c r="F1492" s="203" t="s">
        <v>3164</v>
      </c>
    </row>
    <row r="1493" spans="1:6" x14ac:dyDescent="0.25">
      <c r="A1493" s="191" t="s">
        <v>842</v>
      </c>
      <c r="B1493" s="192" t="s">
        <v>843</v>
      </c>
      <c r="C1493" s="201" t="s">
        <v>3221</v>
      </c>
      <c r="D1493" s="202">
        <v>44923</v>
      </c>
      <c r="E1493" s="203" t="s">
        <v>887</v>
      </c>
      <c r="F1493" s="203" t="s">
        <v>3222</v>
      </c>
    </row>
    <row r="1494" spans="1:6" x14ac:dyDescent="0.25">
      <c r="A1494" s="191" t="s">
        <v>842</v>
      </c>
      <c r="B1494" s="192" t="s">
        <v>843</v>
      </c>
      <c r="C1494" s="193" t="s">
        <v>3223</v>
      </c>
      <c r="D1494" s="194">
        <v>44795</v>
      </c>
      <c r="E1494" s="195" t="s">
        <v>887</v>
      </c>
      <c r="F1494" s="195" t="s">
        <v>3224</v>
      </c>
    </row>
    <row r="1495" spans="1:6" x14ac:dyDescent="0.25">
      <c r="A1495" s="191" t="s">
        <v>842</v>
      </c>
      <c r="B1495" s="192" t="s">
        <v>843</v>
      </c>
      <c r="C1495" s="193" t="s">
        <v>3225</v>
      </c>
      <c r="D1495" s="194">
        <v>44820</v>
      </c>
      <c r="E1495" s="195" t="s">
        <v>887</v>
      </c>
      <c r="F1495" s="195" t="s">
        <v>3164</v>
      </c>
    </row>
    <row r="1496" spans="1:6" x14ac:dyDescent="0.25">
      <c r="A1496" s="191" t="s">
        <v>842</v>
      </c>
      <c r="B1496" s="192" t="s">
        <v>843</v>
      </c>
      <c r="C1496" s="201" t="s">
        <v>3226</v>
      </c>
      <c r="D1496" s="202">
        <v>44810</v>
      </c>
      <c r="E1496" s="203" t="s">
        <v>887</v>
      </c>
      <c r="F1496" s="203" t="s">
        <v>3227</v>
      </c>
    </row>
    <row r="1497" spans="1:6" x14ac:dyDescent="0.25">
      <c r="A1497" s="191" t="s">
        <v>842</v>
      </c>
      <c r="B1497" s="192" t="s">
        <v>843</v>
      </c>
      <c r="C1497" s="193" t="s">
        <v>3228</v>
      </c>
      <c r="D1497" s="194">
        <v>44791</v>
      </c>
      <c r="E1497" s="195" t="s">
        <v>887</v>
      </c>
      <c r="F1497" s="195" t="s">
        <v>3229</v>
      </c>
    </row>
    <row r="1498" spans="1:6" x14ac:dyDescent="0.25">
      <c r="A1498" s="191" t="s">
        <v>842</v>
      </c>
      <c r="B1498" s="192" t="s">
        <v>843</v>
      </c>
      <c r="C1498" s="201" t="s">
        <v>3230</v>
      </c>
      <c r="D1498" s="202">
        <v>44791</v>
      </c>
      <c r="E1498" s="203" t="s">
        <v>887</v>
      </c>
      <c r="F1498" s="203" t="s">
        <v>3231</v>
      </c>
    </row>
    <row r="1499" spans="1:6" x14ac:dyDescent="0.25">
      <c r="A1499" s="191" t="s">
        <v>842</v>
      </c>
      <c r="B1499" s="192" t="s">
        <v>843</v>
      </c>
      <c r="C1499" s="193" t="s">
        <v>3232</v>
      </c>
      <c r="D1499" s="194">
        <v>44630</v>
      </c>
      <c r="E1499" s="195" t="s">
        <v>887</v>
      </c>
      <c r="F1499" s="195" t="s">
        <v>3009</v>
      </c>
    </row>
    <row r="1500" spans="1:6" x14ac:dyDescent="0.25">
      <c r="A1500" s="191" t="s">
        <v>842</v>
      </c>
      <c r="B1500" s="192" t="s">
        <v>843</v>
      </c>
      <c r="C1500" s="201" t="s">
        <v>3233</v>
      </c>
      <c r="D1500" s="202">
        <v>44614</v>
      </c>
      <c r="E1500" s="203" t="s">
        <v>887</v>
      </c>
      <c r="F1500" s="203" t="s">
        <v>3234</v>
      </c>
    </row>
    <row r="1501" spans="1:6" x14ac:dyDescent="0.25">
      <c r="A1501" s="191" t="s">
        <v>842</v>
      </c>
      <c r="B1501" s="192" t="s">
        <v>843</v>
      </c>
      <c r="C1501" s="193" t="s">
        <v>3235</v>
      </c>
      <c r="D1501" s="194">
        <v>44791</v>
      </c>
      <c r="E1501" s="195" t="s">
        <v>887</v>
      </c>
      <c r="F1501" s="195" t="s">
        <v>3162</v>
      </c>
    </row>
    <row r="1502" spans="1:6" x14ac:dyDescent="0.25">
      <c r="A1502" s="191" t="s">
        <v>842</v>
      </c>
      <c r="B1502" s="192" t="s">
        <v>843</v>
      </c>
      <c r="C1502" s="193" t="s">
        <v>3236</v>
      </c>
      <c r="D1502" s="194">
        <v>44854</v>
      </c>
      <c r="E1502" s="195" t="s">
        <v>887</v>
      </c>
      <c r="F1502" s="195" t="s">
        <v>2876</v>
      </c>
    </row>
    <row r="1503" spans="1:6" x14ac:dyDescent="0.25">
      <c r="A1503" s="191" t="s">
        <v>842</v>
      </c>
      <c r="B1503" s="192" t="s">
        <v>843</v>
      </c>
      <c r="C1503" s="201" t="s">
        <v>3237</v>
      </c>
      <c r="D1503" s="202">
        <v>44734</v>
      </c>
      <c r="E1503" s="203" t="s">
        <v>887</v>
      </c>
      <c r="F1503" s="203" t="s">
        <v>3069</v>
      </c>
    </row>
    <row r="1504" spans="1:6" x14ac:dyDescent="0.25">
      <c r="A1504" s="191" t="s">
        <v>842</v>
      </c>
      <c r="B1504" s="192" t="s">
        <v>843</v>
      </c>
      <c r="C1504" s="193" t="s">
        <v>3238</v>
      </c>
      <c r="D1504" s="194">
        <v>44797</v>
      </c>
      <c r="E1504" s="195" t="s">
        <v>887</v>
      </c>
      <c r="F1504" s="195" t="s">
        <v>3219</v>
      </c>
    </row>
    <row r="1505" spans="1:6" x14ac:dyDescent="0.25">
      <c r="A1505" s="191" t="s">
        <v>842</v>
      </c>
      <c r="B1505" s="192" t="s">
        <v>843</v>
      </c>
      <c r="C1505" s="193" t="s">
        <v>3239</v>
      </c>
      <c r="D1505" s="194">
        <v>44837</v>
      </c>
      <c r="E1505" s="195" t="s">
        <v>887</v>
      </c>
      <c r="F1505" s="195" t="s">
        <v>3240</v>
      </c>
    </row>
    <row r="1506" spans="1:6" x14ac:dyDescent="0.25">
      <c r="A1506" s="191" t="s">
        <v>842</v>
      </c>
      <c r="B1506" s="192" t="s">
        <v>843</v>
      </c>
      <c r="C1506" s="201" t="s">
        <v>3241</v>
      </c>
      <c r="D1506" s="202">
        <v>44824</v>
      </c>
      <c r="E1506" s="203" t="s">
        <v>887</v>
      </c>
      <c r="F1506" s="203" t="s">
        <v>3242</v>
      </c>
    </row>
    <row r="1507" spans="1:6" x14ac:dyDescent="0.25">
      <c r="A1507" s="191" t="s">
        <v>842</v>
      </c>
      <c r="B1507" s="192" t="s">
        <v>843</v>
      </c>
      <c r="C1507" s="193" t="s">
        <v>3243</v>
      </c>
      <c r="D1507" s="194">
        <v>44795</v>
      </c>
      <c r="E1507" s="195" t="s">
        <v>887</v>
      </c>
      <c r="F1507" s="195" t="s">
        <v>3244</v>
      </c>
    </row>
    <row r="1508" spans="1:6" x14ac:dyDescent="0.25">
      <c r="A1508" s="191" t="s">
        <v>842</v>
      </c>
      <c r="B1508" s="192" t="s">
        <v>843</v>
      </c>
      <c r="C1508" s="201" t="s">
        <v>3245</v>
      </c>
      <c r="D1508" s="202">
        <v>44818</v>
      </c>
      <c r="E1508" s="203" t="s">
        <v>887</v>
      </c>
      <c r="F1508" s="203" t="s">
        <v>3151</v>
      </c>
    </row>
    <row r="1509" spans="1:6" x14ac:dyDescent="0.25">
      <c r="A1509" s="191" t="s">
        <v>842</v>
      </c>
      <c r="B1509" s="192" t="s">
        <v>843</v>
      </c>
      <c r="C1509" s="201" t="s">
        <v>3246</v>
      </c>
      <c r="D1509" s="202">
        <v>44826</v>
      </c>
      <c r="E1509" s="203" t="s">
        <v>887</v>
      </c>
      <c r="F1509" s="203" t="s">
        <v>3247</v>
      </c>
    </row>
    <row r="1510" spans="1:6" x14ac:dyDescent="0.25">
      <c r="A1510" s="191" t="s">
        <v>842</v>
      </c>
      <c r="B1510" s="192" t="s">
        <v>843</v>
      </c>
      <c r="C1510" s="193" t="s">
        <v>3248</v>
      </c>
      <c r="D1510" s="194">
        <v>44629</v>
      </c>
      <c r="E1510" s="195" t="s">
        <v>887</v>
      </c>
      <c r="F1510" s="195" t="s">
        <v>3075</v>
      </c>
    </row>
    <row r="1511" spans="1:6" x14ac:dyDescent="0.25">
      <c r="A1511" s="191" t="s">
        <v>842</v>
      </c>
      <c r="B1511" s="192" t="s">
        <v>843</v>
      </c>
      <c r="C1511" s="201" t="s">
        <v>3249</v>
      </c>
      <c r="D1511" s="202">
        <v>44855</v>
      </c>
      <c r="E1511" s="203" t="s">
        <v>887</v>
      </c>
      <c r="F1511" s="203" t="s">
        <v>3250</v>
      </c>
    </row>
    <row r="1512" spans="1:6" x14ac:dyDescent="0.25">
      <c r="A1512" s="191" t="s">
        <v>842</v>
      </c>
      <c r="B1512" s="192" t="s">
        <v>843</v>
      </c>
      <c r="C1512" s="201" t="s">
        <v>3251</v>
      </c>
      <c r="D1512" s="202">
        <v>44845</v>
      </c>
      <c r="E1512" s="203" t="s">
        <v>887</v>
      </c>
      <c r="F1512" s="203" t="s">
        <v>3252</v>
      </c>
    </row>
    <row r="1513" spans="1:6" x14ac:dyDescent="0.25">
      <c r="A1513" s="191" t="s">
        <v>842</v>
      </c>
      <c r="B1513" s="192" t="s">
        <v>843</v>
      </c>
      <c r="C1513" s="201" t="s">
        <v>3253</v>
      </c>
      <c r="D1513" s="202">
        <v>44855</v>
      </c>
      <c r="E1513" s="203" t="s">
        <v>887</v>
      </c>
      <c r="F1513" s="203" t="s">
        <v>3164</v>
      </c>
    </row>
    <row r="1514" spans="1:6" x14ac:dyDescent="0.25">
      <c r="A1514" s="191" t="s">
        <v>842</v>
      </c>
      <c r="B1514" s="192" t="s">
        <v>843</v>
      </c>
      <c r="C1514" s="201" t="s">
        <v>3254</v>
      </c>
      <c r="D1514" s="202">
        <v>44833</v>
      </c>
      <c r="E1514" s="203" t="s">
        <v>887</v>
      </c>
      <c r="F1514" s="203" t="s">
        <v>3219</v>
      </c>
    </row>
    <row r="1515" spans="1:6" x14ac:dyDescent="0.25">
      <c r="A1515" s="191" t="s">
        <v>842</v>
      </c>
      <c r="B1515" s="192" t="s">
        <v>843</v>
      </c>
      <c r="C1515" s="193" t="s">
        <v>3255</v>
      </c>
      <c r="D1515" s="194">
        <v>44778</v>
      </c>
      <c r="E1515" s="195" t="s">
        <v>887</v>
      </c>
      <c r="F1515" s="195" t="s">
        <v>14</v>
      </c>
    </row>
    <row r="1516" spans="1:6" x14ac:dyDescent="0.25">
      <c r="A1516" s="191" t="s">
        <v>842</v>
      </c>
      <c r="B1516" s="192" t="s">
        <v>843</v>
      </c>
      <c r="C1516" s="193" t="s">
        <v>3256</v>
      </c>
      <c r="D1516" s="194">
        <v>44865</v>
      </c>
      <c r="E1516" s="195" t="s">
        <v>887</v>
      </c>
      <c r="F1516" s="195" t="s">
        <v>3257</v>
      </c>
    </row>
    <row r="1517" spans="1:6" x14ac:dyDescent="0.25">
      <c r="A1517" s="191" t="s">
        <v>842</v>
      </c>
      <c r="B1517" s="192" t="s">
        <v>843</v>
      </c>
      <c r="C1517" s="193" t="s">
        <v>3258</v>
      </c>
      <c r="D1517" s="194">
        <v>44932</v>
      </c>
      <c r="E1517" s="195" t="s">
        <v>887</v>
      </c>
      <c r="F1517" s="195" t="s">
        <v>3259</v>
      </c>
    </row>
    <row r="1518" spans="1:6" x14ac:dyDescent="0.25">
      <c r="A1518" s="191" t="s">
        <v>842</v>
      </c>
      <c r="B1518" s="192" t="s">
        <v>843</v>
      </c>
      <c r="C1518" s="193" t="s">
        <v>3260</v>
      </c>
      <c r="D1518" s="194">
        <v>44881</v>
      </c>
      <c r="E1518" s="195" t="s">
        <v>887</v>
      </c>
      <c r="F1518" s="195" t="s">
        <v>3244</v>
      </c>
    </row>
    <row r="1519" spans="1:6" x14ac:dyDescent="0.25">
      <c r="A1519" s="191" t="s">
        <v>842</v>
      </c>
      <c r="B1519" s="192" t="s">
        <v>843</v>
      </c>
      <c r="C1519" s="193" t="s">
        <v>3261</v>
      </c>
      <c r="D1519" s="194">
        <v>44895</v>
      </c>
      <c r="E1519" s="195" t="s">
        <v>887</v>
      </c>
      <c r="F1519" s="195" t="s">
        <v>2876</v>
      </c>
    </row>
    <row r="1520" spans="1:6" x14ac:dyDescent="0.25">
      <c r="A1520" s="191" t="s">
        <v>842</v>
      </c>
      <c r="B1520" s="192" t="s">
        <v>843</v>
      </c>
      <c r="C1520" s="193" t="s">
        <v>3262</v>
      </c>
      <c r="D1520" s="194">
        <v>44852</v>
      </c>
      <c r="E1520" s="195" t="s">
        <v>887</v>
      </c>
      <c r="F1520" s="195" t="s">
        <v>3263</v>
      </c>
    </row>
    <row r="1521" spans="1:6" x14ac:dyDescent="0.25">
      <c r="A1521" s="191" t="s">
        <v>842</v>
      </c>
      <c r="B1521" s="192" t="s">
        <v>843</v>
      </c>
      <c r="C1521" s="201" t="s">
        <v>3264</v>
      </c>
      <c r="D1521" s="202">
        <v>44608</v>
      </c>
      <c r="E1521" s="203" t="s">
        <v>887</v>
      </c>
      <c r="F1521" s="203" t="s">
        <v>3030</v>
      </c>
    </row>
    <row r="1522" spans="1:6" x14ac:dyDescent="0.25">
      <c r="A1522" s="191" t="s">
        <v>842</v>
      </c>
      <c r="B1522" s="192" t="s">
        <v>843</v>
      </c>
      <c r="C1522" s="201" t="s">
        <v>3265</v>
      </c>
      <c r="D1522" s="202">
        <v>44895</v>
      </c>
      <c r="E1522" s="203" t="s">
        <v>887</v>
      </c>
      <c r="F1522" s="203" t="s">
        <v>3244</v>
      </c>
    </row>
    <row r="1523" spans="1:6" x14ac:dyDescent="0.25">
      <c r="A1523" s="191" t="s">
        <v>842</v>
      </c>
      <c r="B1523" s="192" t="s">
        <v>843</v>
      </c>
      <c r="C1523" s="193" t="s">
        <v>3266</v>
      </c>
      <c r="D1523" s="194">
        <v>44698</v>
      </c>
      <c r="E1523" s="195" t="s">
        <v>887</v>
      </c>
      <c r="F1523" s="195" t="s">
        <v>3267</v>
      </c>
    </row>
    <row r="1524" spans="1:6" x14ac:dyDescent="0.25">
      <c r="A1524" s="191" t="s">
        <v>842</v>
      </c>
      <c r="B1524" s="192" t="s">
        <v>843</v>
      </c>
      <c r="C1524" s="193" t="s">
        <v>3268</v>
      </c>
      <c r="D1524" s="194">
        <v>44733</v>
      </c>
      <c r="E1524" s="195" t="s">
        <v>887</v>
      </c>
      <c r="F1524" s="195" t="s">
        <v>3269</v>
      </c>
    </row>
    <row r="1525" spans="1:6" x14ac:dyDescent="0.25">
      <c r="A1525" s="191" t="s">
        <v>842</v>
      </c>
      <c r="B1525" s="192" t="s">
        <v>843</v>
      </c>
      <c r="C1525" s="201" t="s">
        <v>3270</v>
      </c>
      <c r="D1525" s="202">
        <v>44735</v>
      </c>
      <c r="E1525" s="203" t="s">
        <v>887</v>
      </c>
      <c r="F1525" s="203" t="s">
        <v>3127</v>
      </c>
    </row>
    <row r="1526" spans="1:6" x14ac:dyDescent="0.25">
      <c r="A1526" s="191" t="s">
        <v>842</v>
      </c>
      <c r="B1526" s="192" t="s">
        <v>843</v>
      </c>
      <c r="C1526" s="193" t="s">
        <v>3271</v>
      </c>
      <c r="D1526" s="194">
        <v>44743</v>
      </c>
      <c r="E1526" s="195" t="s">
        <v>887</v>
      </c>
      <c r="F1526" s="195" t="s">
        <v>875</v>
      </c>
    </row>
    <row r="1527" spans="1:6" x14ac:dyDescent="0.25">
      <c r="A1527" s="191" t="s">
        <v>842</v>
      </c>
      <c r="B1527" s="192" t="s">
        <v>843</v>
      </c>
      <c r="C1527" s="193" t="s">
        <v>3272</v>
      </c>
      <c r="D1527" s="194">
        <v>44859</v>
      </c>
      <c r="E1527" s="195" t="s">
        <v>887</v>
      </c>
      <c r="F1527" s="195" t="s">
        <v>3176</v>
      </c>
    </row>
    <row r="1528" spans="1:6" x14ac:dyDescent="0.25">
      <c r="A1528" s="191" t="s">
        <v>842</v>
      </c>
      <c r="B1528" s="192" t="s">
        <v>843</v>
      </c>
      <c r="C1528" s="201" t="s">
        <v>3273</v>
      </c>
      <c r="D1528" s="202">
        <v>44860</v>
      </c>
      <c r="E1528" s="203" t="s">
        <v>887</v>
      </c>
      <c r="F1528" s="203" t="s">
        <v>3274</v>
      </c>
    </row>
    <row r="1529" spans="1:6" x14ac:dyDescent="0.25">
      <c r="A1529" s="191" t="s">
        <v>842</v>
      </c>
      <c r="B1529" s="192" t="s">
        <v>843</v>
      </c>
      <c r="C1529" s="201" t="s">
        <v>3275</v>
      </c>
      <c r="D1529" s="202">
        <v>44953</v>
      </c>
      <c r="E1529" s="203" t="s">
        <v>887</v>
      </c>
      <c r="F1529" s="203" t="s">
        <v>3276</v>
      </c>
    </row>
    <row r="1530" spans="1:6" x14ac:dyDescent="0.25">
      <c r="A1530" s="191" t="s">
        <v>842</v>
      </c>
      <c r="B1530" s="192" t="s">
        <v>843</v>
      </c>
      <c r="C1530" s="193" t="s">
        <v>3277</v>
      </c>
      <c r="D1530" s="194">
        <v>44655</v>
      </c>
      <c r="E1530" s="195" t="s">
        <v>887</v>
      </c>
      <c r="F1530" s="195" t="s">
        <v>3278</v>
      </c>
    </row>
    <row r="1531" spans="1:6" x14ac:dyDescent="0.25">
      <c r="A1531" s="191" t="s">
        <v>842</v>
      </c>
      <c r="B1531" s="192" t="s">
        <v>843</v>
      </c>
      <c r="C1531" s="201" t="s">
        <v>3279</v>
      </c>
      <c r="D1531" s="202">
        <v>44799</v>
      </c>
      <c r="E1531" s="203" t="s">
        <v>887</v>
      </c>
      <c r="F1531" s="203" t="s">
        <v>3280</v>
      </c>
    </row>
    <row r="1532" spans="1:6" x14ac:dyDescent="0.25">
      <c r="A1532" s="191" t="s">
        <v>842</v>
      </c>
      <c r="B1532" s="192" t="s">
        <v>843</v>
      </c>
      <c r="C1532" s="193" t="s">
        <v>3281</v>
      </c>
      <c r="D1532" s="194">
        <v>44799</v>
      </c>
      <c r="E1532" s="195" t="s">
        <v>887</v>
      </c>
      <c r="F1532" s="195" t="s">
        <v>3282</v>
      </c>
    </row>
    <row r="1533" spans="1:6" x14ac:dyDescent="0.25">
      <c r="A1533" s="191" t="s">
        <v>842</v>
      </c>
      <c r="B1533" s="192" t="s">
        <v>843</v>
      </c>
      <c r="C1533" s="201" t="s">
        <v>3283</v>
      </c>
      <c r="D1533" s="202">
        <v>44671</v>
      </c>
      <c r="E1533" s="203" t="s">
        <v>887</v>
      </c>
      <c r="F1533" s="203" t="s">
        <v>3284</v>
      </c>
    </row>
    <row r="1534" spans="1:6" x14ac:dyDescent="0.25">
      <c r="A1534" s="191" t="s">
        <v>842</v>
      </c>
      <c r="B1534" s="192" t="s">
        <v>843</v>
      </c>
      <c r="C1534" s="201" t="s">
        <v>3285</v>
      </c>
      <c r="D1534" s="202">
        <v>44827</v>
      </c>
      <c r="E1534" s="203" t="s">
        <v>887</v>
      </c>
      <c r="F1534" s="203" t="s">
        <v>2964</v>
      </c>
    </row>
    <row r="1535" spans="1:6" x14ac:dyDescent="0.25">
      <c r="A1535" s="191" t="s">
        <v>842</v>
      </c>
      <c r="B1535" s="192" t="s">
        <v>843</v>
      </c>
      <c r="C1535" s="193" t="s">
        <v>3286</v>
      </c>
      <c r="D1535" s="194">
        <v>44799</v>
      </c>
      <c r="E1535" s="195" t="s">
        <v>887</v>
      </c>
      <c r="F1535" s="195" t="s">
        <v>3287</v>
      </c>
    </row>
    <row r="1536" spans="1:6" x14ac:dyDescent="0.25">
      <c r="A1536" s="191" t="s">
        <v>842</v>
      </c>
      <c r="B1536" s="192" t="s">
        <v>843</v>
      </c>
      <c r="C1536" s="201" t="s">
        <v>3288</v>
      </c>
      <c r="D1536" s="202">
        <v>44799</v>
      </c>
      <c r="E1536" s="203" t="s">
        <v>887</v>
      </c>
      <c r="F1536" s="203" t="s">
        <v>3289</v>
      </c>
    </row>
    <row r="1537" spans="1:6" x14ac:dyDescent="0.25">
      <c r="A1537" s="191" t="s">
        <v>842</v>
      </c>
      <c r="B1537" s="192" t="s">
        <v>843</v>
      </c>
      <c r="C1537" s="201" t="s">
        <v>3290</v>
      </c>
      <c r="D1537" s="202">
        <v>44847</v>
      </c>
      <c r="E1537" s="203" t="s">
        <v>887</v>
      </c>
      <c r="F1537" s="203" t="s">
        <v>3168</v>
      </c>
    </row>
    <row r="1538" spans="1:6" x14ac:dyDescent="0.25">
      <c r="A1538" s="191" t="s">
        <v>842</v>
      </c>
      <c r="B1538" s="192" t="s">
        <v>843</v>
      </c>
      <c r="C1538" s="193" t="s">
        <v>3291</v>
      </c>
      <c r="D1538" s="194">
        <v>44799</v>
      </c>
      <c r="E1538" s="195" t="s">
        <v>887</v>
      </c>
      <c r="F1538" s="195" t="s">
        <v>3292</v>
      </c>
    </row>
    <row r="1539" spans="1:6" x14ac:dyDescent="0.25">
      <c r="A1539" s="191" t="s">
        <v>842</v>
      </c>
      <c r="B1539" s="192" t="s">
        <v>843</v>
      </c>
      <c r="C1539" s="201" t="s">
        <v>3293</v>
      </c>
      <c r="D1539" s="202">
        <v>44715</v>
      </c>
      <c r="E1539" s="203" t="s">
        <v>887</v>
      </c>
      <c r="F1539" s="203" t="s">
        <v>3294</v>
      </c>
    </row>
    <row r="1540" spans="1:6" x14ac:dyDescent="0.25">
      <c r="A1540" s="191" t="s">
        <v>842</v>
      </c>
      <c r="B1540" s="192" t="s">
        <v>843</v>
      </c>
      <c r="C1540" s="193" t="s">
        <v>3295</v>
      </c>
      <c r="D1540" s="194">
        <v>44671</v>
      </c>
      <c r="E1540" s="195" t="s">
        <v>887</v>
      </c>
      <c r="F1540" s="195" t="s">
        <v>3296</v>
      </c>
    </row>
    <row r="1541" spans="1:6" x14ac:dyDescent="0.25">
      <c r="A1541" s="191" t="s">
        <v>842</v>
      </c>
      <c r="B1541" s="192" t="s">
        <v>843</v>
      </c>
      <c r="C1541" s="201" t="s">
        <v>3297</v>
      </c>
      <c r="D1541" s="202">
        <v>44671</v>
      </c>
      <c r="E1541" s="203" t="s">
        <v>887</v>
      </c>
      <c r="F1541" s="203" t="s">
        <v>3298</v>
      </c>
    </row>
    <row r="1542" spans="1:6" x14ac:dyDescent="0.25">
      <c r="A1542" s="191" t="s">
        <v>842</v>
      </c>
      <c r="B1542" s="192" t="s">
        <v>843</v>
      </c>
      <c r="C1542" s="193" t="s">
        <v>3299</v>
      </c>
      <c r="D1542" s="194">
        <v>44735</v>
      </c>
      <c r="E1542" s="195" t="s">
        <v>887</v>
      </c>
      <c r="F1542" s="195" t="s">
        <v>3069</v>
      </c>
    </row>
    <row r="1543" spans="1:6" x14ac:dyDescent="0.25">
      <c r="A1543" s="191" t="s">
        <v>842</v>
      </c>
      <c r="B1543" s="192" t="s">
        <v>843</v>
      </c>
      <c r="C1543" s="201" t="s">
        <v>3300</v>
      </c>
      <c r="D1543" s="202">
        <v>44763</v>
      </c>
      <c r="E1543" s="203" t="s">
        <v>887</v>
      </c>
      <c r="F1543" s="203" t="s">
        <v>3301</v>
      </c>
    </row>
    <row r="1544" spans="1:6" x14ac:dyDescent="0.25">
      <c r="A1544" s="191" t="s">
        <v>842</v>
      </c>
      <c r="B1544" s="192" t="s">
        <v>843</v>
      </c>
      <c r="C1544" s="193" t="s">
        <v>3302</v>
      </c>
      <c r="D1544" s="194">
        <v>44657</v>
      </c>
      <c r="E1544" s="195" t="s">
        <v>887</v>
      </c>
      <c r="F1544" s="195" t="s">
        <v>3080</v>
      </c>
    </row>
    <row r="1545" spans="1:6" x14ac:dyDescent="0.25">
      <c r="A1545" s="191" t="s">
        <v>842</v>
      </c>
      <c r="B1545" s="192" t="s">
        <v>843</v>
      </c>
      <c r="C1545" s="193" t="s">
        <v>3303</v>
      </c>
      <c r="D1545" s="194">
        <v>44746</v>
      </c>
      <c r="E1545" s="195" t="s">
        <v>887</v>
      </c>
      <c r="F1545" s="195" t="s">
        <v>3304</v>
      </c>
    </row>
    <row r="1546" spans="1:6" x14ac:dyDescent="0.25">
      <c r="A1546" s="191" t="s">
        <v>842</v>
      </c>
      <c r="B1546" s="192" t="s">
        <v>843</v>
      </c>
      <c r="C1546" s="201" t="s">
        <v>3305</v>
      </c>
      <c r="D1546" s="202">
        <v>44776</v>
      </c>
      <c r="E1546" s="203" t="s">
        <v>887</v>
      </c>
      <c r="F1546" s="203" t="s">
        <v>3306</v>
      </c>
    </row>
    <row r="1547" spans="1:6" x14ac:dyDescent="0.25">
      <c r="A1547" s="191" t="s">
        <v>842</v>
      </c>
      <c r="B1547" s="192" t="s">
        <v>843</v>
      </c>
      <c r="C1547" s="193" t="s">
        <v>3307</v>
      </c>
      <c r="D1547" s="194">
        <v>44735</v>
      </c>
      <c r="E1547" s="195" t="s">
        <v>887</v>
      </c>
      <c r="F1547" s="195" t="s">
        <v>3069</v>
      </c>
    </row>
    <row r="1548" spans="1:6" x14ac:dyDescent="0.25">
      <c r="A1548" s="191" t="s">
        <v>842</v>
      </c>
      <c r="B1548" s="192" t="s">
        <v>843</v>
      </c>
      <c r="C1548" s="201" t="s">
        <v>3308</v>
      </c>
      <c r="D1548" s="202">
        <v>44755</v>
      </c>
      <c r="E1548" s="203" t="s">
        <v>887</v>
      </c>
      <c r="F1548" s="203" t="s">
        <v>3309</v>
      </c>
    </row>
    <row r="1549" spans="1:6" x14ac:dyDescent="0.25">
      <c r="A1549" s="191" t="s">
        <v>842</v>
      </c>
      <c r="B1549" s="192" t="s">
        <v>843</v>
      </c>
      <c r="C1549" s="193" t="s">
        <v>3310</v>
      </c>
      <c r="D1549" s="194">
        <v>44823</v>
      </c>
      <c r="E1549" s="195" t="s">
        <v>887</v>
      </c>
      <c r="F1549" s="195" t="s">
        <v>3311</v>
      </c>
    </row>
    <row r="1550" spans="1:6" x14ac:dyDescent="0.25">
      <c r="A1550" s="191" t="s">
        <v>842</v>
      </c>
      <c r="B1550" s="192" t="s">
        <v>843</v>
      </c>
      <c r="C1550" s="201" t="s">
        <v>3312</v>
      </c>
      <c r="D1550" s="202">
        <v>44593</v>
      </c>
      <c r="E1550" s="203" t="s">
        <v>887</v>
      </c>
      <c r="F1550" s="203" t="s">
        <v>2895</v>
      </c>
    </row>
    <row r="1551" spans="1:6" x14ac:dyDescent="0.25">
      <c r="A1551" s="191" t="s">
        <v>842</v>
      </c>
      <c r="B1551" s="192" t="s">
        <v>843</v>
      </c>
      <c r="C1551" s="193" t="s">
        <v>3313</v>
      </c>
      <c r="D1551" s="194">
        <v>44751</v>
      </c>
      <c r="E1551" s="195" t="s">
        <v>887</v>
      </c>
      <c r="F1551" s="195" t="s">
        <v>14</v>
      </c>
    </row>
    <row r="1552" spans="1:6" x14ac:dyDescent="0.25">
      <c r="A1552" s="191" t="s">
        <v>842</v>
      </c>
      <c r="B1552" s="192" t="s">
        <v>843</v>
      </c>
      <c r="C1552" s="201" t="s">
        <v>3314</v>
      </c>
      <c r="D1552" s="202">
        <v>44741</v>
      </c>
      <c r="E1552" s="203" t="s">
        <v>887</v>
      </c>
      <c r="F1552" s="203" t="s">
        <v>3069</v>
      </c>
    </row>
    <row r="1553" spans="1:6" x14ac:dyDescent="0.25">
      <c r="A1553" s="191" t="s">
        <v>842</v>
      </c>
      <c r="B1553" s="192" t="s">
        <v>843</v>
      </c>
      <c r="C1553" s="193" t="s">
        <v>3315</v>
      </c>
      <c r="D1553" s="194">
        <v>44713</v>
      </c>
      <c r="E1553" s="195" t="s">
        <v>887</v>
      </c>
      <c r="F1553" s="195" t="s">
        <v>3316</v>
      </c>
    </row>
    <row r="1554" spans="1:6" x14ac:dyDescent="0.25">
      <c r="A1554" s="191" t="s">
        <v>842</v>
      </c>
      <c r="B1554" s="192" t="s">
        <v>843</v>
      </c>
      <c r="C1554" s="201" t="s">
        <v>3317</v>
      </c>
      <c r="D1554" s="202">
        <v>44777</v>
      </c>
      <c r="E1554" s="203" t="s">
        <v>887</v>
      </c>
      <c r="F1554" s="203" t="s">
        <v>3168</v>
      </c>
    </row>
    <row r="1555" spans="1:6" x14ac:dyDescent="0.25">
      <c r="A1555" s="191" t="s">
        <v>842</v>
      </c>
      <c r="B1555" s="192" t="s">
        <v>843</v>
      </c>
      <c r="C1555" s="193" t="s">
        <v>3318</v>
      </c>
      <c r="D1555" s="194">
        <v>44733</v>
      </c>
      <c r="E1555" s="195" t="s">
        <v>887</v>
      </c>
      <c r="F1555" s="195" t="s">
        <v>2381</v>
      </c>
    </row>
    <row r="1556" spans="1:6" x14ac:dyDescent="0.25">
      <c r="A1556" s="191" t="s">
        <v>842</v>
      </c>
      <c r="B1556" s="192" t="s">
        <v>843</v>
      </c>
      <c r="C1556" s="201" t="s">
        <v>3319</v>
      </c>
      <c r="D1556" s="202">
        <v>44844</v>
      </c>
      <c r="E1556" s="203" t="s">
        <v>887</v>
      </c>
      <c r="F1556" s="203" t="s">
        <v>14</v>
      </c>
    </row>
    <row r="1557" spans="1:6" x14ac:dyDescent="0.25">
      <c r="A1557" s="191" t="s">
        <v>842</v>
      </c>
      <c r="B1557" s="192" t="s">
        <v>843</v>
      </c>
      <c r="C1557" s="193" t="s">
        <v>3320</v>
      </c>
      <c r="D1557" s="194">
        <v>44729</v>
      </c>
      <c r="E1557" s="195" t="s">
        <v>887</v>
      </c>
      <c r="F1557" s="195" t="s">
        <v>3321</v>
      </c>
    </row>
    <row r="1558" spans="1:6" x14ac:dyDescent="0.25">
      <c r="A1558" s="191" t="s">
        <v>842</v>
      </c>
      <c r="B1558" s="192" t="s">
        <v>843</v>
      </c>
      <c r="C1558" s="201" t="s">
        <v>3322</v>
      </c>
      <c r="D1558" s="202">
        <v>44777</v>
      </c>
      <c r="E1558" s="203" t="s">
        <v>887</v>
      </c>
      <c r="F1558" s="203" t="s">
        <v>3231</v>
      </c>
    </row>
    <row r="1559" spans="1:6" x14ac:dyDescent="0.25">
      <c r="A1559" s="191" t="s">
        <v>842</v>
      </c>
      <c r="B1559" s="192" t="s">
        <v>843</v>
      </c>
      <c r="C1559" s="193" t="s">
        <v>3323</v>
      </c>
      <c r="D1559" s="194">
        <v>44755</v>
      </c>
      <c r="E1559" s="195" t="s">
        <v>887</v>
      </c>
      <c r="F1559" s="195" t="s">
        <v>3324</v>
      </c>
    </row>
    <row r="1560" spans="1:6" x14ac:dyDescent="0.25">
      <c r="A1560" s="191" t="s">
        <v>842</v>
      </c>
      <c r="B1560" s="192" t="s">
        <v>843</v>
      </c>
      <c r="C1560" s="201" t="s">
        <v>3325</v>
      </c>
      <c r="D1560" s="202">
        <v>44777</v>
      </c>
      <c r="E1560" s="203" t="s">
        <v>887</v>
      </c>
      <c r="F1560" s="203" t="s">
        <v>3326</v>
      </c>
    </row>
    <row r="1561" spans="1:6" x14ac:dyDescent="0.25">
      <c r="A1561" s="191" t="s">
        <v>842</v>
      </c>
      <c r="B1561" s="192" t="s">
        <v>843</v>
      </c>
      <c r="C1561" s="193" t="s">
        <v>3327</v>
      </c>
      <c r="D1561" s="194">
        <v>44777</v>
      </c>
      <c r="E1561" s="195" t="s">
        <v>887</v>
      </c>
      <c r="F1561" s="195" t="s">
        <v>3328</v>
      </c>
    </row>
    <row r="1562" spans="1:6" x14ac:dyDescent="0.25">
      <c r="A1562" s="191" t="s">
        <v>842</v>
      </c>
      <c r="B1562" s="192" t="s">
        <v>843</v>
      </c>
      <c r="C1562" s="201" t="s">
        <v>3329</v>
      </c>
      <c r="D1562" s="202">
        <v>44791</v>
      </c>
      <c r="E1562" s="203" t="s">
        <v>887</v>
      </c>
      <c r="F1562" s="203" t="s">
        <v>3330</v>
      </c>
    </row>
    <row r="1563" spans="1:6" x14ac:dyDescent="0.25">
      <c r="A1563" s="191" t="s">
        <v>842</v>
      </c>
      <c r="B1563" s="192" t="s">
        <v>843</v>
      </c>
      <c r="C1563" s="193" t="s">
        <v>3331</v>
      </c>
      <c r="D1563" s="194">
        <v>44838</v>
      </c>
      <c r="E1563" s="195" t="s">
        <v>887</v>
      </c>
      <c r="F1563" s="195" t="s">
        <v>3326</v>
      </c>
    </row>
    <row r="1564" spans="1:6" x14ac:dyDescent="0.25">
      <c r="A1564" s="191" t="s">
        <v>842</v>
      </c>
      <c r="B1564" s="192" t="s">
        <v>843</v>
      </c>
      <c r="C1564" s="193" t="s">
        <v>3332</v>
      </c>
      <c r="D1564" s="194">
        <v>44818</v>
      </c>
      <c r="E1564" s="195" t="s">
        <v>887</v>
      </c>
      <c r="F1564" s="195" t="s">
        <v>3333</v>
      </c>
    </row>
    <row r="1565" spans="1:6" x14ac:dyDescent="0.25">
      <c r="A1565" s="191" t="s">
        <v>842</v>
      </c>
      <c r="B1565" s="192" t="s">
        <v>843</v>
      </c>
      <c r="C1565" s="201" t="s">
        <v>3334</v>
      </c>
      <c r="D1565" s="202">
        <v>44824</v>
      </c>
      <c r="E1565" s="203" t="s">
        <v>887</v>
      </c>
      <c r="F1565" s="203" t="s">
        <v>3335</v>
      </c>
    </row>
    <row r="1566" spans="1:6" x14ac:dyDescent="0.25">
      <c r="A1566" s="191" t="s">
        <v>842</v>
      </c>
      <c r="B1566" s="192" t="s">
        <v>843</v>
      </c>
      <c r="C1566" s="201" t="s">
        <v>3336</v>
      </c>
      <c r="D1566" s="202">
        <v>44749</v>
      </c>
      <c r="E1566" s="203" t="s">
        <v>887</v>
      </c>
      <c r="F1566" s="203" t="s">
        <v>3337</v>
      </c>
    </row>
    <row r="1567" spans="1:6" x14ac:dyDescent="0.25">
      <c r="A1567" s="191" t="s">
        <v>842</v>
      </c>
      <c r="B1567" s="192" t="s">
        <v>843</v>
      </c>
      <c r="C1567" s="201" t="s">
        <v>3338</v>
      </c>
      <c r="D1567" s="202">
        <v>44811</v>
      </c>
      <c r="E1567" s="203" t="s">
        <v>887</v>
      </c>
      <c r="F1567" s="203" t="s">
        <v>3217</v>
      </c>
    </row>
    <row r="1568" spans="1:6" x14ac:dyDescent="0.25">
      <c r="A1568" s="191" t="s">
        <v>842</v>
      </c>
      <c r="B1568" s="192" t="s">
        <v>843</v>
      </c>
      <c r="C1568" s="201" t="s">
        <v>3339</v>
      </c>
      <c r="D1568" s="202">
        <v>44840</v>
      </c>
      <c r="E1568" s="203" t="s">
        <v>887</v>
      </c>
      <c r="F1568" s="203" t="s">
        <v>2876</v>
      </c>
    </row>
    <row r="1569" spans="1:7" x14ac:dyDescent="0.25">
      <c r="A1569" s="191" t="s">
        <v>842</v>
      </c>
      <c r="B1569" s="192" t="s">
        <v>843</v>
      </c>
      <c r="C1569" s="193" t="s">
        <v>3340</v>
      </c>
      <c r="D1569" s="194">
        <v>44755</v>
      </c>
      <c r="E1569" s="195" t="s">
        <v>887</v>
      </c>
      <c r="F1569" s="195" t="s">
        <v>875</v>
      </c>
    </row>
    <row r="1570" spans="1:7" x14ac:dyDescent="0.25">
      <c r="A1570" s="191" t="s">
        <v>842</v>
      </c>
      <c r="B1570" s="192" t="s">
        <v>843</v>
      </c>
      <c r="C1570" s="201" t="s">
        <v>3341</v>
      </c>
      <c r="D1570" s="202">
        <v>44755</v>
      </c>
      <c r="E1570" s="203" t="s">
        <v>887</v>
      </c>
      <c r="F1570" s="203" t="s">
        <v>3342</v>
      </c>
    </row>
    <row r="1571" spans="1:7" x14ac:dyDescent="0.25">
      <c r="A1571" s="191" t="s">
        <v>842</v>
      </c>
      <c r="B1571" s="192" t="s">
        <v>843</v>
      </c>
      <c r="C1571" s="201" t="s">
        <v>3343</v>
      </c>
      <c r="D1571" s="202">
        <v>44845</v>
      </c>
      <c r="E1571" s="203" t="s">
        <v>887</v>
      </c>
      <c r="F1571" s="203" t="s">
        <v>3344</v>
      </c>
    </row>
    <row r="1572" spans="1:7" x14ac:dyDescent="0.25">
      <c r="A1572" s="191" t="s">
        <v>842</v>
      </c>
      <c r="B1572" s="192" t="s">
        <v>843</v>
      </c>
      <c r="C1572" s="193" t="s">
        <v>3345</v>
      </c>
      <c r="D1572" s="194">
        <v>44804</v>
      </c>
      <c r="E1572" s="195" t="s">
        <v>887</v>
      </c>
      <c r="F1572" s="195" t="s">
        <v>3346</v>
      </c>
    </row>
    <row r="1573" spans="1:7" x14ac:dyDescent="0.25">
      <c r="A1573" s="191" t="s">
        <v>842</v>
      </c>
      <c r="B1573" s="192" t="s">
        <v>843</v>
      </c>
      <c r="C1573" s="201" t="s">
        <v>3347</v>
      </c>
      <c r="D1573" s="202">
        <v>44699</v>
      </c>
      <c r="E1573" s="203" t="s">
        <v>887</v>
      </c>
      <c r="F1573" s="203" t="s">
        <v>3348</v>
      </c>
    </row>
    <row r="1574" spans="1:7" x14ac:dyDescent="0.25">
      <c r="A1574" s="191" t="s">
        <v>842</v>
      </c>
      <c r="B1574" s="192" t="s">
        <v>843</v>
      </c>
      <c r="C1574" s="193" t="s">
        <v>3349</v>
      </c>
      <c r="D1574" s="194">
        <v>44823</v>
      </c>
      <c r="E1574" s="195" t="s">
        <v>887</v>
      </c>
      <c r="F1574" s="195" t="s">
        <v>3145</v>
      </c>
    </row>
    <row r="1575" spans="1:7" x14ac:dyDescent="0.25">
      <c r="A1575" s="191" t="s">
        <v>842</v>
      </c>
      <c r="B1575" s="192" t="s">
        <v>843</v>
      </c>
      <c r="C1575" s="193" t="s">
        <v>3350</v>
      </c>
      <c r="D1575" s="194">
        <v>44841</v>
      </c>
      <c r="E1575" s="195" t="s">
        <v>887</v>
      </c>
      <c r="F1575" s="195" t="s">
        <v>3224</v>
      </c>
    </row>
    <row r="1576" spans="1:7" x14ac:dyDescent="0.25">
      <c r="A1576" s="191" t="s">
        <v>842</v>
      </c>
      <c r="B1576" s="192" t="s">
        <v>843</v>
      </c>
      <c r="C1576" s="201" t="s">
        <v>3351</v>
      </c>
      <c r="D1576" s="202">
        <v>44714</v>
      </c>
      <c r="E1576" s="203" t="s">
        <v>887</v>
      </c>
      <c r="F1576" s="203" t="s">
        <v>3352</v>
      </c>
    </row>
    <row r="1577" spans="1:7" x14ac:dyDescent="0.25">
      <c r="A1577" s="191" t="s">
        <v>842</v>
      </c>
      <c r="B1577" s="192" t="s">
        <v>843</v>
      </c>
      <c r="C1577" s="193" t="s">
        <v>3353</v>
      </c>
      <c r="D1577" s="194">
        <v>44768</v>
      </c>
      <c r="E1577" s="195" t="s">
        <v>887</v>
      </c>
      <c r="F1577" s="195" t="s">
        <v>3354</v>
      </c>
    </row>
    <row r="1578" spans="1:7" x14ac:dyDescent="0.25">
      <c r="A1578" s="191" t="s">
        <v>842</v>
      </c>
      <c r="B1578" s="192" t="s">
        <v>843</v>
      </c>
      <c r="C1578" s="201" t="s">
        <v>3355</v>
      </c>
      <c r="D1578" s="202">
        <v>44783</v>
      </c>
      <c r="E1578" s="203" t="s">
        <v>887</v>
      </c>
      <c r="F1578" s="203" t="s">
        <v>3071</v>
      </c>
    </row>
    <row r="1579" spans="1:7" x14ac:dyDescent="0.25">
      <c r="A1579" s="191" t="s">
        <v>842</v>
      </c>
      <c r="B1579" s="192" t="s">
        <v>843</v>
      </c>
      <c r="C1579" s="193" t="s">
        <v>3356</v>
      </c>
      <c r="D1579" s="194">
        <v>44777</v>
      </c>
      <c r="E1579" s="195" t="s">
        <v>887</v>
      </c>
      <c r="F1579" s="195" t="s">
        <v>3330</v>
      </c>
    </row>
    <row r="1580" spans="1:7" x14ac:dyDescent="0.25">
      <c r="A1580" s="191" t="s">
        <v>842</v>
      </c>
      <c r="B1580" s="192" t="s">
        <v>843</v>
      </c>
      <c r="C1580" s="201" t="s">
        <v>3357</v>
      </c>
      <c r="D1580" s="202">
        <v>44777</v>
      </c>
      <c r="E1580" s="203" t="s">
        <v>887</v>
      </c>
      <c r="F1580" s="203" t="s">
        <v>3280</v>
      </c>
    </row>
    <row r="1581" spans="1:7" x14ac:dyDescent="0.25">
      <c r="A1581" s="191" t="s">
        <v>842</v>
      </c>
      <c r="B1581" s="192" t="s">
        <v>843</v>
      </c>
      <c r="C1581" s="193" t="s">
        <v>3358</v>
      </c>
      <c r="D1581" s="194">
        <v>44733</v>
      </c>
      <c r="E1581" s="195" t="s">
        <v>887</v>
      </c>
      <c r="F1581" s="195" t="s">
        <v>3359</v>
      </c>
    </row>
    <row r="1582" spans="1:7" x14ac:dyDescent="0.25">
      <c r="A1582" s="191" t="s">
        <v>842</v>
      </c>
      <c r="B1582" s="192" t="s">
        <v>843</v>
      </c>
      <c r="C1582" s="201" t="s">
        <v>3360</v>
      </c>
      <c r="D1582" s="202">
        <v>44783</v>
      </c>
      <c r="E1582" s="203" t="s">
        <v>887</v>
      </c>
      <c r="F1582" s="203" t="s">
        <v>3361</v>
      </c>
    </row>
    <row r="1583" spans="1:7" x14ac:dyDescent="0.25">
      <c r="A1583" s="191" t="s">
        <v>842</v>
      </c>
      <c r="B1583" s="192" t="s">
        <v>843</v>
      </c>
      <c r="C1583" s="196" t="s">
        <v>3362</v>
      </c>
      <c r="D1583" s="197">
        <v>44819</v>
      </c>
      <c r="E1583" s="198" t="s">
        <v>887</v>
      </c>
      <c r="F1583" s="199" t="s">
        <v>3363</v>
      </c>
      <c r="G1583" t="str">
        <f>C1583</f>
        <v>150/22.2GATBU</v>
      </c>
    </row>
    <row r="1584" spans="1:7" x14ac:dyDescent="0.25">
      <c r="A1584" s="191" t="s">
        <v>842</v>
      </c>
      <c r="B1584" s="192" t="s">
        <v>843</v>
      </c>
      <c r="C1584" s="193" t="s">
        <v>3364</v>
      </c>
      <c r="D1584" s="194">
        <v>44609</v>
      </c>
      <c r="E1584" s="195" t="s">
        <v>887</v>
      </c>
      <c r="F1584" s="195" t="s">
        <v>14</v>
      </c>
    </row>
    <row r="1585" spans="1:6" x14ac:dyDescent="0.25">
      <c r="A1585" s="191" t="s">
        <v>842</v>
      </c>
      <c r="B1585" s="192" t="s">
        <v>843</v>
      </c>
      <c r="C1585" s="193" t="s">
        <v>3365</v>
      </c>
      <c r="D1585" s="194">
        <v>44867</v>
      </c>
      <c r="E1585" s="195" t="s">
        <v>887</v>
      </c>
      <c r="F1585" s="195" t="s">
        <v>3346</v>
      </c>
    </row>
    <row r="1586" spans="1:6" x14ac:dyDescent="0.25">
      <c r="A1586" s="191" t="s">
        <v>842</v>
      </c>
      <c r="B1586" s="192" t="s">
        <v>843</v>
      </c>
      <c r="C1586" s="193" t="s">
        <v>3366</v>
      </c>
      <c r="D1586" s="194">
        <v>44859</v>
      </c>
      <c r="E1586" s="195" t="s">
        <v>887</v>
      </c>
      <c r="F1586" s="195" t="s">
        <v>3333</v>
      </c>
    </row>
    <row r="1587" spans="1:6" x14ac:dyDescent="0.25">
      <c r="A1587" s="191" t="s">
        <v>842</v>
      </c>
      <c r="B1587" s="192" t="s">
        <v>843</v>
      </c>
      <c r="C1587" s="201" t="s">
        <v>3367</v>
      </c>
      <c r="D1587" s="202">
        <v>44771</v>
      </c>
      <c r="E1587" s="203" t="s">
        <v>887</v>
      </c>
      <c r="F1587" s="203" t="s">
        <v>3212</v>
      </c>
    </row>
    <row r="1588" spans="1:6" x14ac:dyDescent="0.25">
      <c r="A1588" s="191" t="s">
        <v>842</v>
      </c>
      <c r="B1588" s="192" t="s">
        <v>843</v>
      </c>
      <c r="C1588" s="193" t="s">
        <v>3368</v>
      </c>
      <c r="D1588" s="194">
        <v>44847</v>
      </c>
      <c r="E1588" s="195" t="s">
        <v>887</v>
      </c>
      <c r="F1588" s="195" t="s">
        <v>3369</v>
      </c>
    </row>
    <row r="1589" spans="1:6" x14ac:dyDescent="0.25">
      <c r="A1589" s="191" t="s">
        <v>842</v>
      </c>
      <c r="B1589" s="192" t="s">
        <v>843</v>
      </c>
      <c r="C1589" s="201" t="s">
        <v>3370</v>
      </c>
      <c r="D1589" s="202">
        <v>44777</v>
      </c>
      <c r="E1589" s="203" t="s">
        <v>887</v>
      </c>
      <c r="F1589" s="203" t="s">
        <v>3371</v>
      </c>
    </row>
    <row r="1590" spans="1:6" x14ac:dyDescent="0.25">
      <c r="A1590" s="191" t="s">
        <v>842</v>
      </c>
      <c r="B1590" s="192" t="s">
        <v>843</v>
      </c>
      <c r="C1590" s="193" t="s">
        <v>3372</v>
      </c>
      <c r="D1590" s="194">
        <v>44733</v>
      </c>
      <c r="E1590" s="195" t="s">
        <v>887</v>
      </c>
      <c r="F1590" s="195" t="s">
        <v>3373</v>
      </c>
    </row>
    <row r="1591" spans="1:6" x14ac:dyDescent="0.25">
      <c r="A1591" s="191" t="s">
        <v>842</v>
      </c>
      <c r="B1591" s="192" t="s">
        <v>843</v>
      </c>
      <c r="C1591" s="193" t="s">
        <v>3374</v>
      </c>
      <c r="D1591" s="194">
        <v>44894</v>
      </c>
      <c r="E1591" s="195" t="s">
        <v>887</v>
      </c>
      <c r="F1591" s="195" t="s">
        <v>3375</v>
      </c>
    </row>
    <row r="1592" spans="1:6" x14ac:dyDescent="0.25">
      <c r="A1592" s="191" t="s">
        <v>842</v>
      </c>
      <c r="B1592" s="192" t="s">
        <v>843</v>
      </c>
      <c r="C1592" s="201" t="s">
        <v>3376</v>
      </c>
      <c r="D1592" s="202">
        <v>44749</v>
      </c>
      <c r="E1592" s="203" t="s">
        <v>887</v>
      </c>
      <c r="F1592" s="203" t="s">
        <v>14</v>
      </c>
    </row>
    <row r="1593" spans="1:6" x14ac:dyDescent="0.25">
      <c r="A1593" s="191" t="s">
        <v>842</v>
      </c>
      <c r="B1593" s="192" t="s">
        <v>843</v>
      </c>
      <c r="C1593" s="193" t="s">
        <v>3377</v>
      </c>
      <c r="D1593" s="194">
        <v>44791</v>
      </c>
      <c r="E1593" s="195" t="s">
        <v>887</v>
      </c>
      <c r="F1593" s="195" t="s">
        <v>3378</v>
      </c>
    </row>
    <row r="1594" spans="1:6" x14ac:dyDescent="0.25">
      <c r="A1594" s="191" t="s">
        <v>842</v>
      </c>
      <c r="B1594" s="192" t="s">
        <v>843</v>
      </c>
      <c r="C1594" s="201" t="s">
        <v>3379</v>
      </c>
      <c r="D1594" s="202">
        <v>44781</v>
      </c>
      <c r="E1594" s="203" t="s">
        <v>887</v>
      </c>
      <c r="F1594" s="203" t="s">
        <v>3330</v>
      </c>
    </row>
    <row r="1595" spans="1:6" x14ac:dyDescent="0.25">
      <c r="A1595" s="191" t="s">
        <v>842</v>
      </c>
      <c r="B1595" s="192" t="s">
        <v>843</v>
      </c>
      <c r="C1595" s="201" t="s">
        <v>3380</v>
      </c>
      <c r="D1595" s="202">
        <v>44900</v>
      </c>
      <c r="E1595" s="203" t="s">
        <v>887</v>
      </c>
      <c r="F1595" s="203" t="s">
        <v>3381</v>
      </c>
    </row>
    <row r="1596" spans="1:6" x14ac:dyDescent="0.25">
      <c r="A1596" s="191" t="s">
        <v>842</v>
      </c>
      <c r="B1596" s="192" t="s">
        <v>843</v>
      </c>
      <c r="C1596" s="201" t="s">
        <v>3382</v>
      </c>
      <c r="D1596" s="202">
        <v>44832</v>
      </c>
      <c r="E1596" s="203" t="s">
        <v>887</v>
      </c>
      <c r="F1596" s="203" t="s">
        <v>3240</v>
      </c>
    </row>
    <row r="1597" spans="1:6" x14ac:dyDescent="0.25">
      <c r="A1597" s="191" t="s">
        <v>842</v>
      </c>
      <c r="B1597" s="192" t="s">
        <v>843</v>
      </c>
      <c r="C1597" s="193" t="s">
        <v>3383</v>
      </c>
      <c r="D1597" s="194">
        <v>44795</v>
      </c>
      <c r="E1597" s="195" t="s">
        <v>887</v>
      </c>
      <c r="F1597" s="195" t="s">
        <v>3384</v>
      </c>
    </row>
    <row r="1598" spans="1:6" x14ac:dyDescent="0.25">
      <c r="A1598" s="191" t="s">
        <v>842</v>
      </c>
      <c r="B1598" s="192" t="s">
        <v>843</v>
      </c>
      <c r="C1598" s="201" t="s">
        <v>3385</v>
      </c>
      <c r="D1598" s="202">
        <v>44820</v>
      </c>
      <c r="E1598" s="203" t="s">
        <v>887</v>
      </c>
      <c r="F1598" s="203" t="s">
        <v>3077</v>
      </c>
    </row>
    <row r="1599" spans="1:6" x14ac:dyDescent="0.25">
      <c r="A1599" s="191" t="s">
        <v>842</v>
      </c>
      <c r="B1599" s="192" t="s">
        <v>843</v>
      </c>
      <c r="C1599" s="193" t="s">
        <v>3386</v>
      </c>
      <c r="D1599" s="194">
        <v>44869</v>
      </c>
      <c r="E1599" s="195" t="s">
        <v>887</v>
      </c>
      <c r="F1599" s="195" t="s">
        <v>3387</v>
      </c>
    </row>
    <row r="1600" spans="1:6" x14ac:dyDescent="0.25">
      <c r="A1600" s="191" t="s">
        <v>842</v>
      </c>
      <c r="B1600" s="192" t="s">
        <v>843</v>
      </c>
      <c r="C1600" s="201" t="s">
        <v>3388</v>
      </c>
      <c r="D1600" s="202">
        <v>44799</v>
      </c>
      <c r="E1600" s="203" t="s">
        <v>887</v>
      </c>
      <c r="F1600" s="203" t="s">
        <v>3389</v>
      </c>
    </row>
    <row r="1601" spans="1:6" x14ac:dyDescent="0.25">
      <c r="A1601" s="191" t="s">
        <v>842</v>
      </c>
      <c r="B1601" s="192" t="s">
        <v>843</v>
      </c>
      <c r="C1601" s="201" t="s">
        <v>3390</v>
      </c>
      <c r="D1601" s="202">
        <v>44778</v>
      </c>
      <c r="E1601" s="203" t="s">
        <v>887</v>
      </c>
      <c r="F1601" s="203" t="s">
        <v>3164</v>
      </c>
    </row>
    <row r="1602" spans="1:6" x14ac:dyDescent="0.25">
      <c r="A1602" s="191" t="s">
        <v>842</v>
      </c>
      <c r="B1602" s="192" t="s">
        <v>843</v>
      </c>
      <c r="C1602" s="193" t="s">
        <v>3391</v>
      </c>
      <c r="D1602" s="194">
        <v>44789</v>
      </c>
      <c r="E1602" s="195" t="s">
        <v>887</v>
      </c>
      <c r="F1602" s="195" t="s">
        <v>3166</v>
      </c>
    </row>
    <row r="1603" spans="1:6" x14ac:dyDescent="0.25">
      <c r="A1603" s="191" t="s">
        <v>842</v>
      </c>
      <c r="B1603" s="192" t="s">
        <v>843</v>
      </c>
      <c r="C1603" s="201" t="s">
        <v>3392</v>
      </c>
      <c r="D1603" s="202">
        <v>44789</v>
      </c>
      <c r="E1603" s="203" t="s">
        <v>887</v>
      </c>
      <c r="F1603" s="203" t="s">
        <v>3257</v>
      </c>
    </row>
    <row r="1604" spans="1:6" x14ac:dyDescent="0.25">
      <c r="A1604" s="191" t="s">
        <v>842</v>
      </c>
      <c r="B1604" s="192" t="s">
        <v>843</v>
      </c>
      <c r="C1604" s="193" t="s">
        <v>3393</v>
      </c>
      <c r="D1604" s="194">
        <v>44789</v>
      </c>
      <c r="E1604" s="195" t="s">
        <v>887</v>
      </c>
      <c r="F1604" s="195" t="s">
        <v>3394</v>
      </c>
    </row>
    <row r="1605" spans="1:6" x14ac:dyDescent="0.25">
      <c r="A1605" s="191" t="s">
        <v>842</v>
      </c>
      <c r="B1605" s="192" t="s">
        <v>843</v>
      </c>
      <c r="C1605" s="193" t="s">
        <v>3395</v>
      </c>
      <c r="D1605" s="194">
        <v>44831</v>
      </c>
      <c r="E1605" s="195" t="s">
        <v>887</v>
      </c>
      <c r="F1605" s="195" t="s">
        <v>3151</v>
      </c>
    </row>
    <row r="1606" spans="1:6" x14ac:dyDescent="0.25">
      <c r="A1606" s="191" t="s">
        <v>842</v>
      </c>
      <c r="B1606" s="192" t="s">
        <v>843</v>
      </c>
      <c r="C1606" s="201" t="s">
        <v>3396</v>
      </c>
      <c r="D1606" s="202">
        <v>44789</v>
      </c>
      <c r="E1606" s="203" t="s">
        <v>887</v>
      </c>
      <c r="F1606" s="203" t="s">
        <v>3397</v>
      </c>
    </row>
    <row r="1607" spans="1:6" x14ac:dyDescent="0.25">
      <c r="A1607" s="191" t="s">
        <v>842</v>
      </c>
      <c r="B1607" s="192" t="s">
        <v>843</v>
      </c>
      <c r="C1607" s="193" t="s">
        <v>3398</v>
      </c>
      <c r="D1607" s="194">
        <v>44789</v>
      </c>
      <c r="E1607" s="195" t="s">
        <v>887</v>
      </c>
      <c r="F1607" s="195" t="s">
        <v>3164</v>
      </c>
    </row>
    <row r="1608" spans="1:6" x14ac:dyDescent="0.25">
      <c r="A1608" s="191" t="s">
        <v>842</v>
      </c>
      <c r="B1608" s="192" t="s">
        <v>843</v>
      </c>
      <c r="C1608" s="201" t="s">
        <v>3399</v>
      </c>
      <c r="D1608" s="202">
        <v>45005</v>
      </c>
      <c r="E1608" s="203" t="s">
        <v>887</v>
      </c>
      <c r="F1608" s="203" t="s">
        <v>3252</v>
      </c>
    </row>
    <row r="1609" spans="1:6" x14ac:dyDescent="0.25">
      <c r="A1609" s="191" t="s">
        <v>842</v>
      </c>
      <c r="B1609" s="192" t="s">
        <v>843</v>
      </c>
      <c r="C1609" s="193" t="s">
        <v>3400</v>
      </c>
      <c r="D1609" s="194">
        <v>44755</v>
      </c>
      <c r="E1609" s="195" t="s">
        <v>887</v>
      </c>
      <c r="F1609" s="195" t="s">
        <v>3142</v>
      </c>
    </row>
    <row r="1610" spans="1:6" x14ac:dyDescent="0.25">
      <c r="A1610" s="191" t="s">
        <v>842</v>
      </c>
      <c r="B1610" s="192" t="s">
        <v>843</v>
      </c>
      <c r="C1610" s="201" t="s">
        <v>3401</v>
      </c>
      <c r="D1610" s="202">
        <v>44942</v>
      </c>
      <c r="E1610" s="203" t="s">
        <v>887</v>
      </c>
      <c r="F1610" s="203" t="s">
        <v>3402</v>
      </c>
    </row>
    <row r="1611" spans="1:6" x14ac:dyDescent="0.25">
      <c r="A1611" s="191" t="s">
        <v>842</v>
      </c>
      <c r="B1611" s="192" t="s">
        <v>843</v>
      </c>
      <c r="C1611" s="193" t="s">
        <v>3403</v>
      </c>
      <c r="D1611" s="194">
        <v>44768</v>
      </c>
      <c r="E1611" s="195" t="s">
        <v>887</v>
      </c>
      <c r="F1611" s="195" t="s">
        <v>3212</v>
      </c>
    </row>
    <row r="1612" spans="1:6" x14ac:dyDescent="0.25">
      <c r="A1612" s="191" t="s">
        <v>842</v>
      </c>
      <c r="B1612" s="192" t="s">
        <v>843</v>
      </c>
      <c r="C1612" s="201" t="s">
        <v>3404</v>
      </c>
      <c r="D1612" s="202">
        <v>44852</v>
      </c>
      <c r="E1612" s="203" t="s">
        <v>887</v>
      </c>
      <c r="F1612" s="203" t="s">
        <v>3071</v>
      </c>
    </row>
    <row r="1613" spans="1:6" x14ac:dyDescent="0.25">
      <c r="A1613" s="191" t="s">
        <v>842</v>
      </c>
      <c r="B1613" s="192" t="s">
        <v>843</v>
      </c>
      <c r="C1613" s="193" t="s">
        <v>3405</v>
      </c>
      <c r="D1613" s="194">
        <v>44799</v>
      </c>
      <c r="E1613" s="195" t="s">
        <v>887</v>
      </c>
      <c r="F1613" s="195" t="s">
        <v>3406</v>
      </c>
    </row>
    <row r="1614" spans="1:6" x14ac:dyDescent="0.25">
      <c r="A1614" s="191" t="s">
        <v>842</v>
      </c>
      <c r="B1614" s="192" t="s">
        <v>843</v>
      </c>
      <c r="C1614" s="201" t="s">
        <v>3407</v>
      </c>
      <c r="D1614" s="202">
        <v>44817</v>
      </c>
      <c r="E1614" s="203" t="s">
        <v>887</v>
      </c>
      <c r="F1614" s="203" t="s">
        <v>3408</v>
      </c>
    </row>
    <row r="1615" spans="1:6" x14ac:dyDescent="0.25">
      <c r="A1615" s="191" t="s">
        <v>842</v>
      </c>
      <c r="B1615" s="192" t="s">
        <v>843</v>
      </c>
      <c r="C1615" s="193" t="s">
        <v>3409</v>
      </c>
      <c r="D1615" s="194">
        <v>44768</v>
      </c>
      <c r="E1615" s="195" t="s">
        <v>887</v>
      </c>
      <c r="F1615" s="195" t="s">
        <v>3410</v>
      </c>
    </row>
    <row r="1616" spans="1:6" x14ac:dyDescent="0.25">
      <c r="A1616" s="191" t="s">
        <v>842</v>
      </c>
      <c r="B1616" s="192" t="s">
        <v>843</v>
      </c>
      <c r="C1616" s="193" t="s">
        <v>3411</v>
      </c>
      <c r="D1616" s="194">
        <v>44858</v>
      </c>
      <c r="E1616" s="195" t="s">
        <v>887</v>
      </c>
      <c r="F1616" s="195" t="s">
        <v>3155</v>
      </c>
    </row>
    <row r="1617" spans="1:7" x14ac:dyDescent="0.25">
      <c r="A1617" s="191" t="s">
        <v>842</v>
      </c>
      <c r="B1617" s="192" t="s">
        <v>843</v>
      </c>
      <c r="C1617" s="201" t="s">
        <v>3412</v>
      </c>
      <c r="D1617" s="202">
        <v>44855</v>
      </c>
      <c r="E1617" s="203" t="s">
        <v>887</v>
      </c>
      <c r="F1617" s="203" t="s">
        <v>3413</v>
      </c>
    </row>
    <row r="1618" spans="1:7" x14ac:dyDescent="0.25">
      <c r="A1618" s="191" t="s">
        <v>842</v>
      </c>
      <c r="B1618" s="192" t="s">
        <v>843</v>
      </c>
      <c r="C1618" s="193" t="s">
        <v>3414</v>
      </c>
      <c r="D1618" s="194">
        <v>44757</v>
      </c>
      <c r="E1618" s="195" t="s">
        <v>887</v>
      </c>
      <c r="F1618" s="195" t="s">
        <v>3342</v>
      </c>
    </row>
    <row r="1619" spans="1:7" x14ac:dyDescent="0.25">
      <c r="A1619" s="191" t="s">
        <v>842</v>
      </c>
      <c r="B1619" s="192" t="s">
        <v>843</v>
      </c>
      <c r="C1619" s="201" t="s">
        <v>3415</v>
      </c>
      <c r="D1619" s="202">
        <v>44845</v>
      </c>
      <c r="E1619" s="203" t="s">
        <v>887</v>
      </c>
      <c r="F1619" s="203" t="s">
        <v>3416</v>
      </c>
    </row>
    <row r="1620" spans="1:7" ht="22.5" x14ac:dyDescent="0.25">
      <c r="A1620" s="191" t="s">
        <v>842</v>
      </c>
      <c r="B1620" s="192" t="s">
        <v>843</v>
      </c>
      <c r="C1620" s="193" t="s">
        <v>3417</v>
      </c>
      <c r="D1620" s="194">
        <v>44909</v>
      </c>
      <c r="E1620" s="195" t="s">
        <v>887</v>
      </c>
      <c r="F1620" s="195" t="s">
        <v>14</v>
      </c>
    </row>
    <row r="1621" spans="1:7" x14ac:dyDescent="0.25">
      <c r="A1621" s="191" t="s">
        <v>842</v>
      </c>
      <c r="B1621" s="192" t="s">
        <v>843</v>
      </c>
      <c r="C1621" s="201" t="s">
        <v>3418</v>
      </c>
      <c r="D1621" s="202">
        <v>44841</v>
      </c>
      <c r="E1621" s="203" t="s">
        <v>887</v>
      </c>
      <c r="F1621" s="203" t="s">
        <v>3419</v>
      </c>
    </row>
    <row r="1622" spans="1:7" x14ac:dyDescent="0.25">
      <c r="A1622" s="191" t="s">
        <v>842</v>
      </c>
      <c r="B1622" s="192" t="s">
        <v>843</v>
      </c>
      <c r="C1622" s="193" t="s">
        <v>3420</v>
      </c>
      <c r="D1622" s="194">
        <v>44813</v>
      </c>
      <c r="E1622" s="195" t="s">
        <v>887</v>
      </c>
      <c r="F1622" s="195" t="s">
        <v>3421</v>
      </c>
    </row>
    <row r="1623" spans="1:7" x14ac:dyDescent="0.25">
      <c r="A1623" s="191" t="s">
        <v>842</v>
      </c>
      <c r="B1623" s="192" t="s">
        <v>843</v>
      </c>
      <c r="C1623" s="201" t="s">
        <v>3422</v>
      </c>
      <c r="D1623" s="202">
        <v>44846</v>
      </c>
      <c r="E1623" s="203" t="s">
        <v>887</v>
      </c>
      <c r="F1623" s="203" t="s">
        <v>3423</v>
      </c>
    </row>
    <row r="1624" spans="1:7" x14ac:dyDescent="0.25">
      <c r="A1624" s="191" t="s">
        <v>842</v>
      </c>
      <c r="B1624" s="192" t="s">
        <v>843</v>
      </c>
      <c r="C1624" s="193" t="s">
        <v>3424</v>
      </c>
      <c r="D1624" s="194">
        <v>44769</v>
      </c>
      <c r="E1624" s="195" t="s">
        <v>887</v>
      </c>
      <c r="F1624" s="195" t="s">
        <v>3425</v>
      </c>
    </row>
    <row r="1625" spans="1:7" x14ac:dyDescent="0.25">
      <c r="A1625" s="191" t="s">
        <v>842</v>
      </c>
      <c r="B1625" s="192" t="s">
        <v>843</v>
      </c>
      <c r="C1625" s="193" t="s">
        <v>3426</v>
      </c>
      <c r="D1625" s="194">
        <v>44959</v>
      </c>
      <c r="E1625" s="195" t="s">
        <v>887</v>
      </c>
      <c r="F1625" s="195" t="s">
        <v>3178</v>
      </c>
    </row>
    <row r="1626" spans="1:7" x14ac:dyDescent="0.25">
      <c r="A1626" s="191" t="s">
        <v>842</v>
      </c>
      <c r="B1626" s="192" t="s">
        <v>843</v>
      </c>
      <c r="C1626" s="201" t="s">
        <v>3427</v>
      </c>
      <c r="D1626" s="202">
        <v>44852</v>
      </c>
      <c r="E1626" s="203" t="s">
        <v>887</v>
      </c>
      <c r="F1626" s="203" t="s">
        <v>3419</v>
      </c>
    </row>
    <row r="1627" spans="1:7" x14ac:dyDescent="0.25">
      <c r="A1627" s="191" t="s">
        <v>842</v>
      </c>
      <c r="B1627" s="192" t="s">
        <v>843</v>
      </c>
      <c r="C1627" s="193" t="s">
        <v>3428</v>
      </c>
      <c r="D1627" s="194">
        <v>44812</v>
      </c>
      <c r="E1627" s="195" t="s">
        <v>887</v>
      </c>
      <c r="F1627" s="195" t="s">
        <v>3429</v>
      </c>
    </row>
    <row r="1628" spans="1:7" x14ac:dyDescent="0.25">
      <c r="A1628" s="191" t="s">
        <v>842</v>
      </c>
      <c r="B1628" s="192" t="s">
        <v>843</v>
      </c>
      <c r="C1628" s="201" t="s">
        <v>3430</v>
      </c>
      <c r="D1628" s="202">
        <v>44818</v>
      </c>
      <c r="E1628" s="203" t="s">
        <v>887</v>
      </c>
      <c r="F1628" s="203" t="s">
        <v>3431</v>
      </c>
    </row>
    <row r="1629" spans="1:7" x14ac:dyDescent="0.25">
      <c r="A1629" s="191" t="s">
        <v>842</v>
      </c>
      <c r="B1629" s="192" t="s">
        <v>843</v>
      </c>
      <c r="C1629" s="193" t="s">
        <v>3432</v>
      </c>
      <c r="D1629" s="194">
        <v>44819</v>
      </c>
      <c r="E1629" s="195" t="s">
        <v>887</v>
      </c>
      <c r="F1629" s="195" t="s">
        <v>3164</v>
      </c>
    </row>
    <row r="1630" spans="1:7" x14ac:dyDescent="0.25">
      <c r="A1630" s="191" t="s">
        <v>842</v>
      </c>
      <c r="B1630" s="192" t="s">
        <v>843</v>
      </c>
      <c r="C1630" s="196" t="s">
        <v>3433</v>
      </c>
      <c r="D1630" s="197">
        <v>44623</v>
      </c>
      <c r="E1630" s="198" t="s">
        <v>887</v>
      </c>
      <c r="F1630" s="199" t="s">
        <v>3434</v>
      </c>
      <c r="G1630" t="str">
        <f>C1630</f>
        <v>222/22.3JACBR</v>
      </c>
    </row>
    <row r="1631" spans="1:7" x14ac:dyDescent="0.25">
      <c r="A1631" s="191" t="s">
        <v>842</v>
      </c>
      <c r="B1631" s="192" t="s">
        <v>843</v>
      </c>
      <c r="C1631" s="201" t="s">
        <v>3435</v>
      </c>
      <c r="D1631" s="202">
        <v>44831</v>
      </c>
      <c r="E1631" s="203" t="s">
        <v>887</v>
      </c>
      <c r="F1631" s="203" t="s">
        <v>3178</v>
      </c>
    </row>
    <row r="1632" spans="1:7" x14ac:dyDescent="0.25">
      <c r="A1632" s="191" t="s">
        <v>842</v>
      </c>
      <c r="B1632" s="192" t="s">
        <v>843</v>
      </c>
      <c r="C1632" s="193" t="s">
        <v>3436</v>
      </c>
      <c r="D1632" s="194">
        <v>44804</v>
      </c>
      <c r="E1632" s="195" t="s">
        <v>887</v>
      </c>
      <c r="F1632" s="195" t="s">
        <v>2964</v>
      </c>
    </row>
    <row r="1633" spans="1:6" x14ac:dyDescent="0.25">
      <c r="A1633" s="191" t="s">
        <v>842</v>
      </c>
      <c r="B1633" s="192" t="s">
        <v>843</v>
      </c>
      <c r="C1633" s="201" t="s">
        <v>3437</v>
      </c>
      <c r="D1633" s="202">
        <v>44785</v>
      </c>
      <c r="E1633" s="203" t="s">
        <v>887</v>
      </c>
      <c r="F1633" s="203" t="s">
        <v>2964</v>
      </c>
    </row>
    <row r="1634" spans="1:6" x14ac:dyDescent="0.25">
      <c r="A1634" s="191" t="s">
        <v>842</v>
      </c>
      <c r="B1634" s="192" t="s">
        <v>843</v>
      </c>
      <c r="C1634" s="193" t="s">
        <v>3438</v>
      </c>
      <c r="D1634" s="194">
        <v>44693</v>
      </c>
      <c r="E1634" s="195" t="s">
        <v>887</v>
      </c>
      <c r="F1634" s="195" t="s">
        <v>3439</v>
      </c>
    </row>
    <row r="1635" spans="1:6" x14ac:dyDescent="0.25">
      <c r="A1635" s="191" t="s">
        <v>842</v>
      </c>
      <c r="B1635" s="192" t="s">
        <v>843</v>
      </c>
      <c r="C1635" s="201" t="s">
        <v>3440</v>
      </c>
      <c r="D1635" s="202">
        <v>44853</v>
      </c>
      <c r="E1635" s="203" t="s">
        <v>887</v>
      </c>
      <c r="F1635" s="203" t="s">
        <v>3441</v>
      </c>
    </row>
    <row r="1636" spans="1:6" x14ac:dyDescent="0.25">
      <c r="A1636" s="191" t="s">
        <v>842</v>
      </c>
      <c r="B1636" s="192" t="s">
        <v>843</v>
      </c>
      <c r="C1636" s="193" t="s">
        <v>3442</v>
      </c>
      <c r="D1636" s="194">
        <v>44811</v>
      </c>
      <c r="E1636" s="195" t="s">
        <v>887</v>
      </c>
      <c r="F1636" s="195" t="s">
        <v>3188</v>
      </c>
    </row>
    <row r="1637" spans="1:6" x14ac:dyDescent="0.25">
      <c r="A1637" s="191" t="s">
        <v>842</v>
      </c>
      <c r="B1637" s="192" t="s">
        <v>843</v>
      </c>
      <c r="C1637" s="201" t="s">
        <v>3443</v>
      </c>
      <c r="D1637" s="202">
        <v>44729</v>
      </c>
      <c r="E1637" s="203" t="s">
        <v>887</v>
      </c>
      <c r="F1637" s="203" t="s">
        <v>3135</v>
      </c>
    </row>
    <row r="1638" spans="1:6" x14ac:dyDescent="0.25">
      <c r="A1638" s="191" t="s">
        <v>842</v>
      </c>
      <c r="B1638" s="192" t="s">
        <v>843</v>
      </c>
      <c r="C1638" s="193" t="s">
        <v>3444</v>
      </c>
      <c r="D1638" s="194">
        <v>44851</v>
      </c>
      <c r="E1638" s="195" t="s">
        <v>887</v>
      </c>
      <c r="F1638" s="195" t="s">
        <v>3192</v>
      </c>
    </row>
    <row r="1639" spans="1:6" x14ac:dyDescent="0.25">
      <c r="A1639" s="191" t="s">
        <v>842</v>
      </c>
      <c r="B1639" s="192" t="s">
        <v>843</v>
      </c>
      <c r="C1639" s="201" t="s">
        <v>3445</v>
      </c>
      <c r="D1639" s="202">
        <v>44812</v>
      </c>
      <c r="E1639" s="203" t="s">
        <v>887</v>
      </c>
      <c r="F1639" s="203" t="s">
        <v>3446</v>
      </c>
    </row>
    <row r="1640" spans="1:6" x14ac:dyDescent="0.25">
      <c r="A1640" s="191" t="s">
        <v>842</v>
      </c>
      <c r="B1640" s="192" t="s">
        <v>843</v>
      </c>
      <c r="C1640" s="193" t="s">
        <v>3447</v>
      </c>
      <c r="D1640" s="194">
        <v>44827</v>
      </c>
      <c r="E1640" s="195" t="s">
        <v>887</v>
      </c>
      <c r="F1640" s="195" t="s">
        <v>3231</v>
      </c>
    </row>
    <row r="1641" spans="1:6" x14ac:dyDescent="0.25">
      <c r="A1641" s="191" t="s">
        <v>842</v>
      </c>
      <c r="B1641" s="192" t="s">
        <v>843</v>
      </c>
      <c r="C1641" s="201" t="s">
        <v>3448</v>
      </c>
      <c r="D1641" s="202">
        <v>44838</v>
      </c>
      <c r="E1641" s="203" t="s">
        <v>887</v>
      </c>
      <c r="F1641" s="203" t="s">
        <v>3449</v>
      </c>
    </row>
    <row r="1642" spans="1:6" x14ac:dyDescent="0.25">
      <c r="A1642" s="191" t="s">
        <v>842</v>
      </c>
      <c r="B1642" s="192" t="s">
        <v>843</v>
      </c>
      <c r="C1642" s="193" t="s">
        <v>3450</v>
      </c>
      <c r="D1642" s="194">
        <v>44853</v>
      </c>
      <c r="E1642" s="195" t="s">
        <v>887</v>
      </c>
      <c r="F1642" s="195" t="s">
        <v>3071</v>
      </c>
    </row>
    <row r="1643" spans="1:6" x14ac:dyDescent="0.25">
      <c r="A1643" s="191" t="s">
        <v>842</v>
      </c>
      <c r="B1643" s="192" t="s">
        <v>843</v>
      </c>
      <c r="C1643" s="201" t="s">
        <v>3451</v>
      </c>
      <c r="D1643" s="202">
        <v>44832</v>
      </c>
      <c r="E1643" s="203" t="s">
        <v>887</v>
      </c>
      <c r="F1643" s="203" t="s">
        <v>3145</v>
      </c>
    </row>
    <row r="1644" spans="1:6" x14ac:dyDescent="0.25">
      <c r="A1644" s="191" t="s">
        <v>842</v>
      </c>
      <c r="B1644" s="192" t="s">
        <v>843</v>
      </c>
      <c r="C1644" s="193" t="s">
        <v>3452</v>
      </c>
      <c r="D1644" s="194">
        <v>44764</v>
      </c>
      <c r="E1644" s="195" t="s">
        <v>887</v>
      </c>
      <c r="F1644" s="195" t="s">
        <v>3328</v>
      </c>
    </row>
    <row r="1645" spans="1:6" x14ac:dyDescent="0.25">
      <c r="A1645" s="191" t="s">
        <v>842</v>
      </c>
      <c r="B1645" s="192" t="s">
        <v>843</v>
      </c>
      <c r="C1645" s="201" t="s">
        <v>3453</v>
      </c>
      <c r="D1645" s="202">
        <v>44764</v>
      </c>
      <c r="E1645" s="203" t="s">
        <v>887</v>
      </c>
      <c r="F1645" s="203" t="s">
        <v>14</v>
      </c>
    </row>
    <row r="1646" spans="1:6" x14ac:dyDescent="0.25">
      <c r="A1646" s="191" t="s">
        <v>842</v>
      </c>
      <c r="B1646" s="192" t="s">
        <v>843</v>
      </c>
      <c r="C1646" s="193" t="s">
        <v>3454</v>
      </c>
      <c r="D1646" s="194">
        <v>44824</v>
      </c>
      <c r="E1646" s="195" t="s">
        <v>887</v>
      </c>
      <c r="F1646" s="195" t="s">
        <v>3328</v>
      </c>
    </row>
    <row r="1647" spans="1:6" x14ac:dyDescent="0.25">
      <c r="A1647" s="191" t="s">
        <v>842</v>
      </c>
      <c r="B1647" s="192" t="s">
        <v>843</v>
      </c>
      <c r="C1647" s="201" t="s">
        <v>3455</v>
      </c>
      <c r="D1647" s="202">
        <v>44642</v>
      </c>
      <c r="E1647" s="203" t="s">
        <v>887</v>
      </c>
      <c r="F1647" s="203" t="s">
        <v>14</v>
      </c>
    </row>
    <row r="1648" spans="1:6" x14ac:dyDescent="0.25">
      <c r="A1648" s="191" t="s">
        <v>842</v>
      </c>
      <c r="B1648" s="192" t="s">
        <v>843</v>
      </c>
      <c r="C1648" s="193" t="s">
        <v>3456</v>
      </c>
      <c r="D1648" s="194">
        <v>44643</v>
      </c>
      <c r="E1648" s="195" t="s">
        <v>887</v>
      </c>
      <c r="F1648" s="195" t="s">
        <v>3109</v>
      </c>
    </row>
    <row r="1649" spans="1:6" x14ac:dyDescent="0.25">
      <c r="A1649" s="191" t="s">
        <v>842</v>
      </c>
      <c r="B1649" s="192" t="s">
        <v>843</v>
      </c>
      <c r="C1649" s="201" t="s">
        <v>3457</v>
      </c>
      <c r="D1649" s="202">
        <v>44817</v>
      </c>
      <c r="E1649" s="203" t="s">
        <v>887</v>
      </c>
      <c r="F1649" s="203" t="s">
        <v>877</v>
      </c>
    </row>
    <row r="1650" spans="1:6" x14ac:dyDescent="0.25">
      <c r="A1650" s="191" t="s">
        <v>842</v>
      </c>
      <c r="B1650" s="192" t="s">
        <v>843</v>
      </c>
      <c r="C1650" s="193" t="s">
        <v>3458</v>
      </c>
      <c r="D1650" s="194">
        <v>44823</v>
      </c>
      <c r="E1650" s="195" t="s">
        <v>887</v>
      </c>
      <c r="F1650" s="195" t="s">
        <v>3145</v>
      </c>
    </row>
    <row r="1651" spans="1:6" x14ac:dyDescent="0.25">
      <c r="A1651" s="191" t="s">
        <v>842</v>
      </c>
      <c r="B1651" s="192" t="s">
        <v>843</v>
      </c>
      <c r="C1651" s="201" t="s">
        <v>3459</v>
      </c>
      <c r="D1651" s="202">
        <v>44832</v>
      </c>
      <c r="E1651" s="203" t="s">
        <v>887</v>
      </c>
      <c r="F1651" s="203" t="s">
        <v>3145</v>
      </c>
    </row>
    <row r="1652" spans="1:6" x14ac:dyDescent="0.25">
      <c r="A1652" s="191" t="s">
        <v>842</v>
      </c>
      <c r="B1652" s="192" t="s">
        <v>843</v>
      </c>
      <c r="C1652" s="193" t="s">
        <v>3460</v>
      </c>
      <c r="D1652" s="194">
        <v>44657</v>
      </c>
      <c r="E1652" s="195" t="s">
        <v>887</v>
      </c>
      <c r="F1652" s="195" t="s">
        <v>3461</v>
      </c>
    </row>
    <row r="1653" spans="1:6" x14ac:dyDescent="0.25">
      <c r="A1653" s="191" t="s">
        <v>842</v>
      </c>
      <c r="B1653" s="192" t="s">
        <v>843</v>
      </c>
      <c r="C1653" s="201" t="s">
        <v>3462</v>
      </c>
      <c r="D1653" s="202">
        <v>44817</v>
      </c>
      <c r="E1653" s="203" t="s">
        <v>887</v>
      </c>
      <c r="F1653" s="203" t="s">
        <v>3463</v>
      </c>
    </row>
    <row r="1654" spans="1:6" x14ac:dyDescent="0.25">
      <c r="A1654" s="191" t="s">
        <v>842</v>
      </c>
      <c r="B1654" s="192" t="s">
        <v>843</v>
      </c>
      <c r="C1654" s="193" t="s">
        <v>3464</v>
      </c>
      <c r="D1654" s="194">
        <v>44841</v>
      </c>
      <c r="E1654" s="195" t="s">
        <v>887</v>
      </c>
      <c r="F1654" s="195" t="s">
        <v>2823</v>
      </c>
    </row>
    <row r="1655" spans="1:6" x14ac:dyDescent="0.25">
      <c r="A1655" s="191" t="s">
        <v>842</v>
      </c>
      <c r="B1655" s="192" t="s">
        <v>843</v>
      </c>
      <c r="C1655" s="201" t="s">
        <v>3465</v>
      </c>
      <c r="D1655" s="202">
        <v>44847</v>
      </c>
      <c r="E1655" s="203" t="s">
        <v>887</v>
      </c>
      <c r="F1655" s="203" t="s">
        <v>3466</v>
      </c>
    </row>
    <row r="1656" spans="1:6" x14ac:dyDescent="0.25">
      <c r="A1656" s="191" t="s">
        <v>842</v>
      </c>
      <c r="B1656" s="192" t="s">
        <v>843</v>
      </c>
      <c r="C1656" s="193" t="s">
        <v>3467</v>
      </c>
      <c r="D1656" s="194">
        <v>44797</v>
      </c>
      <c r="E1656" s="195" t="s">
        <v>887</v>
      </c>
      <c r="F1656" s="195" t="s">
        <v>3468</v>
      </c>
    </row>
    <row r="1657" spans="1:6" x14ac:dyDescent="0.25">
      <c r="A1657" s="191" t="s">
        <v>842</v>
      </c>
      <c r="B1657" s="192" t="s">
        <v>843</v>
      </c>
      <c r="C1657" s="193" t="s">
        <v>3469</v>
      </c>
      <c r="D1657" s="194">
        <v>44859</v>
      </c>
      <c r="E1657" s="195" t="s">
        <v>887</v>
      </c>
      <c r="F1657" s="195" t="s">
        <v>3222</v>
      </c>
    </row>
    <row r="1658" spans="1:6" x14ac:dyDescent="0.25">
      <c r="A1658" s="191" t="s">
        <v>842</v>
      </c>
      <c r="B1658" s="192" t="s">
        <v>843</v>
      </c>
      <c r="C1658" s="193" t="s">
        <v>3470</v>
      </c>
      <c r="D1658" s="194">
        <v>44861</v>
      </c>
      <c r="E1658" s="195" t="s">
        <v>887</v>
      </c>
      <c r="F1658" s="195" t="s">
        <v>3471</v>
      </c>
    </row>
    <row r="1659" spans="1:6" x14ac:dyDescent="0.25">
      <c r="A1659" s="191" t="s">
        <v>842</v>
      </c>
      <c r="B1659" s="192" t="s">
        <v>843</v>
      </c>
      <c r="C1659" s="201" t="s">
        <v>3472</v>
      </c>
      <c r="D1659" s="202">
        <v>44678</v>
      </c>
      <c r="E1659" s="203" t="s">
        <v>887</v>
      </c>
      <c r="F1659" s="203" t="s">
        <v>3473</v>
      </c>
    </row>
    <row r="1660" spans="1:6" x14ac:dyDescent="0.25">
      <c r="A1660" s="191" t="s">
        <v>842</v>
      </c>
      <c r="B1660" s="192" t="s">
        <v>843</v>
      </c>
      <c r="C1660" s="201" t="s">
        <v>3474</v>
      </c>
      <c r="D1660" s="202">
        <v>44867</v>
      </c>
      <c r="E1660" s="203" t="s">
        <v>887</v>
      </c>
      <c r="F1660" s="203" t="s">
        <v>2876</v>
      </c>
    </row>
    <row r="1661" spans="1:6" x14ac:dyDescent="0.25">
      <c r="A1661" s="191" t="s">
        <v>842</v>
      </c>
      <c r="B1661" s="192" t="s">
        <v>843</v>
      </c>
      <c r="C1661" s="193" t="s">
        <v>3475</v>
      </c>
      <c r="D1661" s="194">
        <v>44834</v>
      </c>
      <c r="E1661" s="195" t="s">
        <v>887</v>
      </c>
      <c r="F1661" s="195" t="s">
        <v>3333</v>
      </c>
    </row>
    <row r="1662" spans="1:6" x14ac:dyDescent="0.25">
      <c r="A1662" s="191" t="s">
        <v>842</v>
      </c>
      <c r="B1662" s="192" t="s">
        <v>843</v>
      </c>
      <c r="C1662" s="201" t="s">
        <v>3476</v>
      </c>
      <c r="D1662" s="202">
        <v>44833</v>
      </c>
      <c r="E1662" s="203" t="s">
        <v>887</v>
      </c>
      <c r="F1662" s="203" t="s">
        <v>3477</v>
      </c>
    </row>
    <row r="1663" spans="1:6" x14ac:dyDescent="0.25">
      <c r="A1663" s="191" t="s">
        <v>842</v>
      </c>
      <c r="B1663" s="192" t="s">
        <v>843</v>
      </c>
      <c r="C1663" s="201" t="s">
        <v>3478</v>
      </c>
      <c r="D1663" s="202">
        <v>44760</v>
      </c>
      <c r="E1663" s="203" t="s">
        <v>887</v>
      </c>
      <c r="F1663" s="203" t="s">
        <v>877</v>
      </c>
    </row>
    <row r="1664" spans="1:6" x14ac:dyDescent="0.25">
      <c r="A1664" s="191" t="s">
        <v>842</v>
      </c>
      <c r="B1664" s="192" t="s">
        <v>843</v>
      </c>
      <c r="C1664" s="193" t="s">
        <v>3479</v>
      </c>
      <c r="D1664" s="194">
        <v>44720</v>
      </c>
      <c r="E1664" s="195" t="s">
        <v>887</v>
      </c>
      <c r="F1664" s="195" t="s">
        <v>3109</v>
      </c>
    </row>
    <row r="1665" spans="1:7" x14ac:dyDescent="0.25">
      <c r="A1665" s="191" t="s">
        <v>842</v>
      </c>
      <c r="B1665" s="192" t="s">
        <v>843</v>
      </c>
      <c r="C1665" s="201" t="s">
        <v>3480</v>
      </c>
      <c r="D1665" s="202">
        <v>44732</v>
      </c>
      <c r="E1665" s="203" t="s">
        <v>887</v>
      </c>
      <c r="F1665" s="203" t="s">
        <v>3402</v>
      </c>
    </row>
    <row r="1666" spans="1:7" x14ac:dyDescent="0.25">
      <c r="A1666" s="191" t="s">
        <v>842</v>
      </c>
      <c r="B1666" s="192" t="s">
        <v>843</v>
      </c>
      <c r="C1666" s="201" t="s">
        <v>3481</v>
      </c>
      <c r="D1666" s="202">
        <v>44754</v>
      </c>
      <c r="E1666" s="203" t="s">
        <v>887</v>
      </c>
      <c r="F1666" s="203" t="s">
        <v>3148</v>
      </c>
    </row>
    <row r="1667" spans="1:7" x14ac:dyDescent="0.25">
      <c r="A1667" s="191" t="s">
        <v>842</v>
      </c>
      <c r="B1667" s="192" t="s">
        <v>843</v>
      </c>
      <c r="C1667" s="201" t="s">
        <v>3482</v>
      </c>
      <c r="D1667" s="202">
        <v>44754</v>
      </c>
      <c r="E1667" s="203" t="s">
        <v>887</v>
      </c>
      <c r="F1667" s="203" t="s">
        <v>3168</v>
      </c>
    </row>
    <row r="1668" spans="1:7" x14ac:dyDescent="0.25">
      <c r="A1668" s="191" t="s">
        <v>842</v>
      </c>
      <c r="B1668" s="192" t="s">
        <v>843</v>
      </c>
      <c r="C1668" s="193" t="s">
        <v>3483</v>
      </c>
      <c r="D1668" s="194">
        <v>44750</v>
      </c>
      <c r="E1668" s="195" t="s">
        <v>887</v>
      </c>
      <c r="F1668" s="195" t="s">
        <v>14</v>
      </c>
    </row>
    <row r="1669" spans="1:7" x14ac:dyDescent="0.25">
      <c r="A1669" s="191" t="s">
        <v>842</v>
      </c>
      <c r="B1669" s="192" t="s">
        <v>843</v>
      </c>
      <c r="C1669" s="201" t="s">
        <v>3484</v>
      </c>
      <c r="D1669" s="202">
        <v>44754</v>
      </c>
      <c r="E1669" s="203" t="s">
        <v>887</v>
      </c>
      <c r="F1669" s="203" t="s">
        <v>3485</v>
      </c>
    </row>
    <row r="1670" spans="1:7" x14ac:dyDescent="0.25">
      <c r="A1670" s="191" t="s">
        <v>842</v>
      </c>
      <c r="B1670" s="192" t="s">
        <v>843</v>
      </c>
      <c r="C1670" s="193" t="s">
        <v>3486</v>
      </c>
      <c r="D1670" s="194">
        <v>44754</v>
      </c>
      <c r="E1670" s="195" t="s">
        <v>887</v>
      </c>
      <c r="F1670" s="195" t="s">
        <v>3487</v>
      </c>
    </row>
    <row r="1671" spans="1:7" x14ac:dyDescent="0.25">
      <c r="A1671" s="191" t="s">
        <v>842</v>
      </c>
      <c r="B1671" s="192" t="s">
        <v>843</v>
      </c>
      <c r="C1671" s="201" t="s">
        <v>3488</v>
      </c>
      <c r="D1671" s="202">
        <v>44755</v>
      </c>
      <c r="E1671" s="203" t="s">
        <v>887</v>
      </c>
      <c r="F1671" s="203" t="s">
        <v>3137</v>
      </c>
    </row>
    <row r="1672" spans="1:7" x14ac:dyDescent="0.25">
      <c r="A1672" s="191" t="s">
        <v>842</v>
      </c>
      <c r="B1672" s="192" t="s">
        <v>843</v>
      </c>
      <c r="C1672" s="196" t="s">
        <v>3489</v>
      </c>
      <c r="D1672" s="194">
        <v>44749</v>
      </c>
      <c r="E1672" s="195" t="s">
        <v>887</v>
      </c>
      <c r="F1672" s="199" t="s">
        <v>3490</v>
      </c>
      <c r="G1672" t="str">
        <f>C1672</f>
        <v>787/22.0JACBR</v>
      </c>
    </row>
    <row r="1673" spans="1:7" x14ac:dyDescent="0.25">
      <c r="A1673" s="191" t="s">
        <v>842</v>
      </c>
      <c r="B1673" s="192" t="s">
        <v>843</v>
      </c>
      <c r="C1673" s="201" t="s">
        <v>3491</v>
      </c>
      <c r="D1673" s="202">
        <v>44754</v>
      </c>
      <c r="E1673" s="203" t="s">
        <v>887</v>
      </c>
      <c r="F1673" s="203" t="s">
        <v>3375</v>
      </c>
    </row>
    <row r="1674" spans="1:7" x14ac:dyDescent="0.25">
      <c r="A1674" s="191" t="s">
        <v>842</v>
      </c>
      <c r="B1674" s="192" t="s">
        <v>843</v>
      </c>
      <c r="C1674" s="193" t="s">
        <v>3492</v>
      </c>
      <c r="D1674" s="194">
        <v>44756</v>
      </c>
      <c r="E1674" s="195" t="s">
        <v>887</v>
      </c>
      <c r="F1674" s="195" t="s">
        <v>3162</v>
      </c>
    </row>
    <row r="1675" spans="1:7" x14ac:dyDescent="0.25">
      <c r="A1675" s="191" t="s">
        <v>842</v>
      </c>
      <c r="B1675" s="192" t="s">
        <v>843</v>
      </c>
      <c r="C1675" s="201" t="s">
        <v>3493</v>
      </c>
      <c r="D1675" s="202">
        <v>44755</v>
      </c>
      <c r="E1675" s="203" t="s">
        <v>887</v>
      </c>
      <c r="F1675" s="203" t="s">
        <v>3375</v>
      </c>
    </row>
    <row r="1676" spans="1:7" x14ac:dyDescent="0.25">
      <c r="A1676" s="191" t="s">
        <v>842</v>
      </c>
      <c r="B1676" s="192" t="s">
        <v>843</v>
      </c>
      <c r="C1676" s="193" t="s">
        <v>3494</v>
      </c>
      <c r="D1676" s="194">
        <v>44755</v>
      </c>
      <c r="E1676" s="195" t="s">
        <v>887</v>
      </c>
      <c r="F1676" s="195" t="s">
        <v>3375</v>
      </c>
    </row>
    <row r="1677" spans="1:7" x14ac:dyDescent="0.25">
      <c r="A1677" s="191" t="s">
        <v>842</v>
      </c>
      <c r="B1677" s="192" t="s">
        <v>843</v>
      </c>
      <c r="C1677" s="201" t="s">
        <v>3495</v>
      </c>
      <c r="D1677" s="202">
        <v>44756</v>
      </c>
      <c r="E1677" s="203" t="s">
        <v>887</v>
      </c>
      <c r="F1677" s="203" t="s">
        <v>3168</v>
      </c>
    </row>
    <row r="1678" spans="1:7" x14ac:dyDescent="0.25">
      <c r="A1678" s="191" t="s">
        <v>842</v>
      </c>
      <c r="B1678" s="192" t="s">
        <v>843</v>
      </c>
      <c r="C1678" s="193" t="s">
        <v>3496</v>
      </c>
      <c r="D1678" s="194">
        <v>44755</v>
      </c>
      <c r="E1678" s="195" t="s">
        <v>887</v>
      </c>
      <c r="F1678" s="195" t="s">
        <v>3389</v>
      </c>
    </row>
    <row r="1679" spans="1:7" x14ac:dyDescent="0.25">
      <c r="A1679" s="191" t="s">
        <v>842</v>
      </c>
      <c r="B1679" s="192" t="s">
        <v>843</v>
      </c>
      <c r="C1679" s="201" t="s">
        <v>3497</v>
      </c>
      <c r="D1679" s="202">
        <v>44756</v>
      </c>
      <c r="E1679" s="203" t="s">
        <v>887</v>
      </c>
      <c r="F1679" s="203" t="s">
        <v>3145</v>
      </c>
    </row>
    <row r="1680" spans="1:7" x14ac:dyDescent="0.25">
      <c r="A1680" s="191" t="s">
        <v>842</v>
      </c>
      <c r="B1680" s="192" t="s">
        <v>843</v>
      </c>
      <c r="C1680" s="193" t="s">
        <v>3498</v>
      </c>
      <c r="D1680" s="194">
        <v>44756</v>
      </c>
      <c r="E1680" s="195" t="s">
        <v>887</v>
      </c>
      <c r="F1680" s="195" t="s">
        <v>14</v>
      </c>
    </row>
    <row r="1681" spans="1:6" x14ac:dyDescent="0.25">
      <c r="A1681" s="191" t="s">
        <v>842</v>
      </c>
      <c r="B1681" s="192" t="s">
        <v>843</v>
      </c>
      <c r="C1681" s="201" t="s">
        <v>3499</v>
      </c>
      <c r="D1681" s="202">
        <v>44755</v>
      </c>
      <c r="E1681" s="203" t="s">
        <v>887</v>
      </c>
      <c r="F1681" s="203" t="s">
        <v>3500</v>
      </c>
    </row>
    <row r="1682" spans="1:6" x14ac:dyDescent="0.25">
      <c r="A1682" s="191" t="s">
        <v>842</v>
      </c>
      <c r="B1682" s="192" t="s">
        <v>843</v>
      </c>
      <c r="C1682" s="193" t="s">
        <v>3501</v>
      </c>
      <c r="D1682" s="194">
        <v>44757</v>
      </c>
      <c r="E1682" s="195" t="s">
        <v>887</v>
      </c>
      <c r="F1682" s="195" t="s">
        <v>3164</v>
      </c>
    </row>
    <row r="1683" spans="1:6" x14ac:dyDescent="0.25">
      <c r="A1683" s="191" t="s">
        <v>842</v>
      </c>
      <c r="B1683" s="192" t="s">
        <v>843</v>
      </c>
      <c r="C1683" s="193" t="s">
        <v>3502</v>
      </c>
      <c r="D1683" s="194">
        <v>44819</v>
      </c>
      <c r="E1683" s="195" t="s">
        <v>887</v>
      </c>
      <c r="F1683" s="195" t="s">
        <v>3503</v>
      </c>
    </row>
    <row r="1684" spans="1:6" x14ac:dyDescent="0.25">
      <c r="A1684" s="191" t="s">
        <v>842</v>
      </c>
      <c r="B1684" s="192" t="s">
        <v>843</v>
      </c>
      <c r="C1684" s="201" t="s">
        <v>3504</v>
      </c>
      <c r="D1684" s="202">
        <v>44757</v>
      </c>
      <c r="E1684" s="203" t="s">
        <v>887</v>
      </c>
      <c r="F1684" s="203" t="s">
        <v>3224</v>
      </c>
    </row>
    <row r="1685" spans="1:6" x14ac:dyDescent="0.25">
      <c r="A1685" s="191" t="s">
        <v>842</v>
      </c>
      <c r="B1685" s="192" t="s">
        <v>843</v>
      </c>
      <c r="C1685" s="193" t="s">
        <v>3505</v>
      </c>
      <c r="D1685" s="194">
        <v>44757</v>
      </c>
      <c r="E1685" s="195" t="s">
        <v>887</v>
      </c>
      <c r="F1685" s="195" t="s">
        <v>3155</v>
      </c>
    </row>
    <row r="1686" spans="1:6" x14ac:dyDescent="0.25">
      <c r="A1686" s="191" t="s">
        <v>842</v>
      </c>
      <c r="B1686" s="192" t="s">
        <v>843</v>
      </c>
      <c r="C1686" s="201" t="s">
        <v>3506</v>
      </c>
      <c r="D1686" s="202">
        <v>44757</v>
      </c>
      <c r="E1686" s="203" t="s">
        <v>887</v>
      </c>
      <c r="F1686" s="203" t="s">
        <v>3507</v>
      </c>
    </row>
    <row r="1687" spans="1:6" x14ac:dyDescent="0.25">
      <c r="A1687" s="191" t="s">
        <v>842</v>
      </c>
      <c r="B1687" s="192" t="s">
        <v>843</v>
      </c>
      <c r="C1687" s="193" t="s">
        <v>3508</v>
      </c>
      <c r="D1687" s="194">
        <v>44762</v>
      </c>
      <c r="E1687" s="195" t="s">
        <v>887</v>
      </c>
      <c r="F1687" s="195" t="s">
        <v>3164</v>
      </c>
    </row>
    <row r="1688" spans="1:6" x14ac:dyDescent="0.25">
      <c r="A1688" s="191" t="s">
        <v>842</v>
      </c>
      <c r="B1688" s="192" t="s">
        <v>843</v>
      </c>
      <c r="C1688" s="201" t="s">
        <v>3509</v>
      </c>
      <c r="D1688" s="202">
        <v>44764</v>
      </c>
      <c r="E1688" s="203" t="s">
        <v>887</v>
      </c>
      <c r="F1688" s="203" t="s">
        <v>3192</v>
      </c>
    </row>
    <row r="1689" spans="1:6" x14ac:dyDescent="0.25">
      <c r="A1689" s="191" t="s">
        <v>842</v>
      </c>
      <c r="B1689" s="192" t="s">
        <v>843</v>
      </c>
      <c r="C1689" s="193" t="s">
        <v>3510</v>
      </c>
      <c r="D1689" s="194">
        <v>44712</v>
      </c>
      <c r="E1689" s="195" t="s">
        <v>887</v>
      </c>
      <c r="F1689" s="195" t="s">
        <v>3123</v>
      </c>
    </row>
    <row r="1690" spans="1:6" x14ac:dyDescent="0.25">
      <c r="A1690" s="191" t="s">
        <v>842</v>
      </c>
      <c r="B1690" s="192" t="s">
        <v>843</v>
      </c>
      <c r="C1690" s="201" t="s">
        <v>3511</v>
      </c>
      <c r="D1690" s="202">
        <v>45012</v>
      </c>
      <c r="E1690" s="203" t="s">
        <v>887</v>
      </c>
      <c r="F1690" s="203" t="s">
        <v>3512</v>
      </c>
    </row>
    <row r="1691" spans="1:6" x14ac:dyDescent="0.25">
      <c r="A1691" s="191" t="s">
        <v>842</v>
      </c>
      <c r="B1691" s="192" t="s">
        <v>843</v>
      </c>
      <c r="C1691" s="193" t="s">
        <v>3513</v>
      </c>
      <c r="D1691" s="194">
        <v>44764</v>
      </c>
      <c r="E1691" s="195" t="s">
        <v>887</v>
      </c>
      <c r="F1691" s="195" t="s">
        <v>3463</v>
      </c>
    </row>
    <row r="1692" spans="1:6" x14ac:dyDescent="0.25">
      <c r="A1692" s="191" t="s">
        <v>842</v>
      </c>
      <c r="B1692" s="192" t="s">
        <v>843</v>
      </c>
      <c r="C1692" s="201" t="s">
        <v>3514</v>
      </c>
      <c r="D1692" s="202">
        <v>44757</v>
      </c>
      <c r="E1692" s="203" t="s">
        <v>887</v>
      </c>
      <c r="F1692" s="203" t="s">
        <v>3231</v>
      </c>
    </row>
    <row r="1693" spans="1:6" x14ac:dyDescent="0.25">
      <c r="A1693" s="191" t="s">
        <v>842</v>
      </c>
      <c r="B1693" s="192" t="s">
        <v>843</v>
      </c>
      <c r="C1693" s="193" t="s">
        <v>3515</v>
      </c>
      <c r="D1693" s="194">
        <v>44764</v>
      </c>
      <c r="E1693" s="195" t="s">
        <v>887</v>
      </c>
      <c r="F1693" s="195" t="s">
        <v>3168</v>
      </c>
    </row>
    <row r="1694" spans="1:6" x14ac:dyDescent="0.25">
      <c r="A1694" s="191" t="s">
        <v>842</v>
      </c>
      <c r="B1694" s="192" t="s">
        <v>843</v>
      </c>
      <c r="C1694" s="193" t="s">
        <v>3516</v>
      </c>
      <c r="D1694" s="194">
        <v>44834</v>
      </c>
      <c r="E1694" s="195" t="s">
        <v>887</v>
      </c>
      <c r="F1694" s="195" t="s">
        <v>3244</v>
      </c>
    </row>
    <row r="1695" spans="1:6" x14ac:dyDescent="0.25">
      <c r="A1695" s="191" t="s">
        <v>842</v>
      </c>
      <c r="B1695" s="192" t="s">
        <v>843</v>
      </c>
      <c r="C1695" s="201" t="s">
        <v>3517</v>
      </c>
      <c r="D1695" s="202">
        <v>44764</v>
      </c>
      <c r="E1695" s="203" t="s">
        <v>887</v>
      </c>
      <c r="F1695" s="203" t="s">
        <v>2876</v>
      </c>
    </row>
    <row r="1696" spans="1:6" x14ac:dyDescent="0.25">
      <c r="A1696" s="191" t="s">
        <v>842</v>
      </c>
      <c r="B1696" s="192" t="s">
        <v>843</v>
      </c>
      <c r="C1696" s="193" t="s">
        <v>3518</v>
      </c>
      <c r="D1696" s="194">
        <v>44768</v>
      </c>
      <c r="E1696" s="195" t="s">
        <v>887</v>
      </c>
      <c r="F1696" s="195" t="s">
        <v>3328</v>
      </c>
    </row>
    <row r="1697" spans="1:7" x14ac:dyDescent="0.25">
      <c r="A1697" s="191" t="s">
        <v>842</v>
      </c>
      <c r="B1697" s="192" t="s">
        <v>843</v>
      </c>
      <c r="C1697" s="201" t="s">
        <v>3519</v>
      </c>
      <c r="D1697" s="202">
        <v>44769</v>
      </c>
      <c r="E1697" s="203" t="s">
        <v>887</v>
      </c>
      <c r="F1697" s="203" t="s">
        <v>3326</v>
      </c>
    </row>
    <row r="1698" spans="1:7" x14ac:dyDescent="0.25">
      <c r="A1698" s="191" t="s">
        <v>842</v>
      </c>
      <c r="B1698" s="192" t="s">
        <v>843</v>
      </c>
      <c r="C1698" s="193" t="s">
        <v>3520</v>
      </c>
      <c r="D1698" s="194">
        <v>44764</v>
      </c>
      <c r="E1698" s="195" t="s">
        <v>887</v>
      </c>
      <c r="F1698" s="195" t="s">
        <v>3192</v>
      </c>
    </row>
    <row r="1699" spans="1:7" x14ac:dyDescent="0.25">
      <c r="A1699" s="191" t="s">
        <v>842</v>
      </c>
      <c r="B1699" s="192" t="s">
        <v>843</v>
      </c>
      <c r="C1699" s="201" t="s">
        <v>3521</v>
      </c>
      <c r="D1699" s="202">
        <v>44770</v>
      </c>
      <c r="E1699" s="203" t="s">
        <v>887</v>
      </c>
      <c r="F1699" s="203" t="s">
        <v>3176</v>
      </c>
    </row>
    <row r="1700" spans="1:7" x14ac:dyDescent="0.25">
      <c r="A1700" s="191" t="s">
        <v>842</v>
      </c>
      <c r="B1700" s="192" t="s">
        <v>843</v>
      </c>
      <c r="C1700" s="196" t="s">
        <v>3522</v>
      </c>
      <c r="D1700" s="194">
        <v>44768</v>
      </c>
      <c r="E1700" s="195" t="s">
        <v>887</v>
      </c>
      <c r="F1700" s="199" t="s">
        <v>3523</v>
      </c>
      <c r="G1700" t="str">
        <f>C1700</f>
        <v>885/22.0JACBR</v>
      </c>
    </row>
    <row r="1701" spans="1:7" x14ac:dyDescent="0.25">
      <c r="A1701" s="191" t="s">
        <v>842</v>
      </c>
      <c r="B1701" s="192" t="s">
        <v>843</v>
      </c>
      <c r="C1701" s="201" t="s">
        <v>3524</v>
      </c>
      <c r="D1701" s="202">
        <v>44770</v>
      </c>
      <c r="E1701" s="203" t="s">
        <v>887</v>
      </c>
      <c r="F1701" s="203" t="s">
        <v>3244</v>
      </c>
    </row>
    <row r="1702" spans="1:7" x14ac:dyDescent="0.25">
      <c r="A1702" s="191" t="s">
        <v>842</v>
      </c>
      <c r="B1702" s="192" t="s">
        <v>843</v>
      </c>
      <c r="C1702" s="193" t="s">
        <v>3525</v>
      </c>
      <c r="D1702" s="194">
        <v>44778</v>
      </c>
      <c r="E1702" s="195" t="s">
        <v>887</v>
      </c>
      <c r="F1702" s="195" t="s">
        <v>3526</v>
      </c>
    </row>
    <row r="1703" spans="1:7" x14ac:dyDescent="0.25">
      <c r="A1703" s="191" t="s">
        <v>842</v>
      </c>
      <c r="B1703" s="192" t="s">
        <v>843</v>
      </c>
      <c r="C1703" s="201" t="s">
        <v>3527</v>
      </c>
      <c r="D1703" s="202">
        <v>44768</v>
      </c>
      <c r="E1703" s="203" t="s">
        <v>887</v>
      </c>
      <c r="F1703" s="203" t="s">
        <v>3528</v>
      </c>
    </row>
    <row r="1704" spans="1:7" x14ac:dyDescent="0.25">
      <c r="A1704" s="191" t="s">
        <v>842</v>
      </c>
      <c r="B1704" s="192" t="s">
        <v>843</v>
      </c>
      <c r="C1704" s="193" t="s">
        <v>3529</v>
      </c>
      <c r="D1704" s="194">
        <v>44770</v>
      </c>
      <c r="E1704" s="195" t="s">
        <v>887</v>
      </c>
      <c r="F1704" s="195" t="s">
        <v>3477</v>
      </c>
    </row>
    <row r="1705" spans="1:7" x14ac:dyDescent="0.25">
      <c r="A1705" s="191" t="s">
        <v>842</v>
      </c>
      <c r="B1705" s="192" t="s">
        <v>843</v>
      </c>
      <c r="C1705" s="201" t="s">
        <v>3530</v>
      </c>
      <c r="D1705" s="202">
        <v>44771</v>
      </c>
      <c r="E1705" s="203" t="s">
        <v>887</v>
      </c>
      <c r="F1705" s="203" t="s">
        <v>14</v>
      </c>
    </row>
    <row r="1706" spans="1:7" x14ac:dyDescent="0.25">
      <c r="A1706" s="191" t="s">
        <v>842</v>
      </c>
      <c r="B1706" s="192" t="s">
        <v>843</v>
      </c>
      <c r="C1706" s="193" t="s">
        <v>3531</v>
      </c>
      <c r="D1706" s="194">
        <v>44770</v>
      </c>
      <c r="E1706" s="195" t="s">
        <v>887</v>
      </c>
      <c r="F1706" s="195" t="s">
        <v>14</v>
      </c>
    </row>
    <row r="1707" spans="1:7" x14ac:dyDescent="0.25">
      <c r="A1707" s="191" t="s">
        <v>842</v>
      </c>
      <c r="B1707" s="192" t="s">
        <v>843</v>
      </c>
      <c r="C1707" s="201" t="s">
        <v>3532</v>
      </c>
      <c r="D1707" s="202">
        <v>44771</v>
      </c>
      <c r="E1707" s="203" t="s">
        <v>887</v>
      </c>
      <c r="F1707" s="203" t="s">
        <v>14</v>
      </c>
    </row>
    <row r="1708" spans="1:7" x14ac:dyDescent="0.25">
      <c r="A1708" s="191" t="s">
        <v>842</v>
      </c>
      <c r="B1708" s="192" t="s">
        <v>843</v>
      </c>
      <c r="C1708" s="193" t="s">
        <v>3533</v>
      </c>
      <c r="D1708" s="194">
        <v>44777</v>
      </c>
      <c r="E1708" s="195" t="s">
        <v>887</v>
      </c>
      <c r="F1708" s="195" t="s">
        <v>3487</v>
      </c>
    </row>
    <row r="1709" spans="1:7" x14ac:dyDescent="0.25">
      <c r="A1709" s="191" t="s">
        <v>842</v>
      </c>
      <c r="B1709" s="192" t="s">
        <v>843</v>
      </c>
      <c r="C1709" s="201" t="s">
        <v>3534</v>
      </c>
      <c r="D1709" s="202">
        <v>44777</v>
      </c>
      <c r="E1709" s="203" t="s">
        <v>887</v>
      </c>
      <c r="F1709" s="203" t="s">
        <v>14</v>
      </c>
    </row>
    <row r="1710" spans="1:7" x14ac:dyDescent="0.25">
      <c r="A1710" s="191" t="s">
        <v>842</v>
      </c>
      <c r="B1710" s="192" t="s">
        <v>843</v>
      </c>
      <c r="C1710" s="193" t="s">
        <v>3535</v>
      </c>
      <c r="D1710" s="194">
        <v>44834</v>
      </c>
      <c r="E1710" s="195" t="s">
        <v>887</v>
      </c>
      <c r="F1710" s="195" t="s">
        <v>3536</v>
      </c>
    </row>
    <row r="1711" spans="1:7" x14ac:dyDescent="0.25">
      <c r="A1711" s="191" t="s">
        <v>842</v>
      </c>
      <c r="B1711" s="192" t="s">
        <v>843</v>
      </c>
      <c r="C1711" s="201" t="s">
        <v>3537</v>
      </c>
      <c r="D1711" s="202">
        <v>44735</v>
      </c>
      <c r="E1711" s="203" t="s">
        <v>887</v>
      </c>
      <c r="F1711" s="203" t="s">
        <v>3538</v>
      </c>
    </row>
    <row r="1712" spans="1:7" x14ac:dyDescent="0.25">
      <c r="A1712" s="191" t="s">
        <v>842</v>
      </c>
      <c r="B1712" s="192" t="s">
        <v>843</v>
      </c>
      <c r="C1712" s="193" t="s">
        <v>3539</v>
      </c>
      <c r="D1712" s="194">
        <v>44778</v>
      </c>
      <c r="E1712" s="195" t="s">
        <v>887</v>
      </c>
      <c r="F1712" s="195" t="s">
        <v>3540</v>
      </c>
    </row>
    <row r="1713" spans="1:6" x14ac:dyDescent="0.25">
      <c r="A1713" s="191" t="s">
        <v>842</v>
      </c>
      <c r="B1713" s="192" t="s">
        <v>843</v>
      </c>
      <c r="C1713" s="201" t="s">
        <v>3541</v>
      </c>
      <c r="D1713" s="202">
        <v>44748</v>
      </c>
      <c r="E1713" s="203" t="s">
        <v>887</v>
      </c>
      <c r="F1713" s="203" t="s">
        <v>3487</v>
      </c>
    </row>
    <row r="1714" spans="1:6" x14ac:dyDescent="0.25">
      <c r="A1714" s="191" t="s">
        <v>842</v>
      </c>
      <c r="B1714" s="192" t="s">
        <v>843</v>
      </c>
      <c r="C1714" s="193" t="s">
        <v>3542</v>
      </c>
      <c r="D1714" s="194">
        <v>44777</v>
      </c>
      <c r="E1714" s="195" t="s">
        <v>887</v>
      </c>
      <c r="F1714" s="195" t="s">
        <v>2752</v>
      </c>
    </row>
    <row r="1715" spans="1:6" x14ac:dyDescent="0.25">
      <c r="A1715" s="191" t="s">
        <v>842</v>
      </c>
      <c r="B1715" s="192" t="s">
        <v>843</v>
      </c>
      <c r="C1715" s="201" t="s">
        <v>3543</v>
      </c>
      <c r="D1715" s="202">
        <v>44770</v>
      </c>
      <c r="E1715" s="203" t="s">
        <v>887</v>
      </c>
      <c r="F1715" s="203" t="s">
        <v>3544</v>
      </c>
    </row>
    <row r="1716" spans="1:6" x14ac:dyDescent="0.25">
      <c r="A1716" s="191" t="s">
        <v>842</v>
      </c>
      <c r="B1716" s="192" t="s">
        <v>843</v>
      </c>
      <c r="C1716" s="193" t="s">
        <v>3545</v>
      </c>
      <c r="D1716" s="194">
        <v>44778</v>
      </c>
      <c r="E1716" s="195" t="s">
        <v>887</v>
      </c>
      <c r="F1716" s="195" t="s">
        <v>3109</v>
      </c>
    </row>
    <row r="1717" spans="1:6" ht="22.5" x14ac:dyDescent="0.25">
      <c r="A1717" s="191" t="s">
        <v>842</v>
      </c>
      <c r="B1717" s="192" t="s">
        <v>843</v>
      </c>
      <c r="C1717" s="201" t="s">
        <v>3546</v>
      </c>
      <c r="D1717" s="202">
        <v>44770</v>
      </c>
      <c r="E1717" s="203" t="s">
        <v>887</v>
      </c>
      <c r="F1717" s="203" t="s">
        <v>3547</v>
      </c>
    </row>
    <row r="1718" spans="1:6" x14ac:dyDescent="0.25">
      <c r="A1718" s="191" t="s">
        <v>842</v>
      </c>
      <c r="B1718" s="192" t="s">
        <v>843</v>
      </c>
      <c r="C1718" s="193" t="s">
        <v>3548</v>
      </c>
      <c r="D1718" s="194">
        <v>44775</v>
      </c>
      <c r="E1718" s="195" t="s">
        <v>887</v>
      </c>
      <c r="F1718" s="195" t="s">
        <v>3148</v>
      </c>
    </row>
    <row r="1719" spans="1:6" x14ac:dyDescent="0.25">
      <c r="A1719" s="191" t="s">
        <v>842</v>
      </c>
      <c r="B1719" s="192" t="s">
        <v>843</v>
      </c>
      <c r="C1719" s="201" t="s">
        <v>3549</v>
      </c>
      <c r="D1719" s="202">
        <v>44776</v>
      </c>
      <c r="E1719" s="203" t="s">
        <v>887</v>
      </c>
      <c r="F1719" s="203" t="s">
        <v>3550</v>
      </c>
    </row>
    <row r="1720" spans="1:6" x14ac:dyDescent="0.25">
      <c r="A1720" s="191" t="s">
        <v>842</v>
      </c>
      <c r="B1720" s="192" t="s">
        <v>843</v>
      </c>
      <c r="C1720" s="193" t="s">
        <v>3551</v>
      </c>
      <c r="D1720" s="194">
        <v>44825</v>
      </c>
      <c r="E1720" s="195" t="s">
        <v>887</v>
      </c>
      <c r="F1720" s="195" t="s">
        <v>3361</v>
      </c>
    </row>
    <row r="1721" spans="1:6" x14ac:dyDescent="0.25">
      <c r="A1721" s="191" t="s">
        <v>842</v>
      </c>
      <c r="B1721" s="192" t="s">
        <v>843</v>
      </c>
      <c r="C1721" s="201" t="s">
        <v>3552</v>
      </c>
      <c r="D1721" s="202">
        <v>44824</v>
      </c>
      <c r="E1721" s="203" t="s">
        <v>887</v>
      </c>
      <c r="F1721" s="203" t="s">
        <v>3553</v>
      </c>
    </row>
    <row r="1722" spans="1:6" x14ac:dyDescent="0.25">
      <c r="A1722" s="191" t="s">
        <v>842</v>
      </c>
      <c r="B1722" s="192" t="s">
        <v>843</v>
      </c>
      <c r="C1722" s="201" t="s">
        <v>3554</v>
      </c>
      <c r="D1722" s="202">
        <v>44816</v>
      </c>
      <c r="E1722" s="203" t="s">
        <v>887</v>
      </c>
      <c r="F1722" s="203" t="s">
        <v>3555</v>
      </c>
    </row>
    <row r="1723" spans="1:6" x14ac:dyDescent="0.25">
      <c r="A1723" s="191" t="s">
        <v>842</v>
      </c>
      <c r="B1723" s="192" t="s">
        <v>843</v>
      </c>
      <c r="C1723" s="193" t="s">
        <v>3556</v>
      </c>
      <c r="D1723" s="194">
        <v>44777</v>
      </c>
      <c r="E1723" s="195" t="s">
        <v>887</v>
      </c>
      <c r="F1723" s="195" t="s">
        <v>3487</v>
      </c>
    </row>
    <row r="1724" spans="1:6" x14ac:dyDescent="0.25">
      <c r="A1724" s="191" t="s">
        <v>842</v>
      </c>
      <c r="B1724" s="192" t="s">
        <v>843</v>
      </c>
      <c r="C1724" s="193" t="s">
        <v>3557</v>
      </c>
      <c r="D1724" s="194">
        <v>44789</v>
      </c>
      <c r="E1724" s="195" t="s">
        <v>887</v>
      </c>
      <c r="F1724" s="195" t="s">
        <v>3354</v>
      </c>
    </row>
    <row r="1725" spans="1:6" x14ac:dyDescent="0.25">
      <c r="A1725" s="191" t="s">
        <v>842</v>
      </c>
      <c r="B1725" s="192" t="s">
        <v>843</v>
      </c>
      <c r="C1725" s="201" t="s">
        <v>3558</v>
      </c>
      <c r="D1725" s="202">
        <v>44817</v>
      </c>
      <c r="E1725" s="203" t="s">
        <v>887</v>
      </c>
      <c r="F1725" s="203" t="s">
        <v>14</v>
      </c>
    </row>
    <row r="1726" spans="1:6" x14ac:dyDescent="0.25">
      <c r="A1726" s="191" t="s">
        <v>842</v>
      </c>
      <c r="B1726" s="192" t="s">
        <v>843</v>
      </c>
      <c r="C1726" s="193" t="s">
        <v>3559</v>
      </c>
      <c r="D1726" s="194">
        <v>44833</v>
      </c>
      <c r="E1726" s="195" t="s">
        <v>887</v>
      </c>
      <c r="F1726" s="195" t="s">
        <v>3166</v>
      </c>
    </row>
    <row r="1727" spans="1:6" x14ac:dyDescent="0.25">
      <c r="A1727" s="191" t="s">
        <v>842</v>
      </c>
      <c r="B1727" s="192" t="s">
        <v>843</v>
      </c>
      <c r="C1727" s="201" t="s">
        <v>3560</v>
      </c>
      <c r="D1727" s="202">
        <v>44777</v>
      </c>
      <c r="E1727" s="203" t="s">
        <v>887</v>
      </c>
      <c r="F1727" s="203" t="s">
        <v>3561</v>
      </c>
    </row>
    <row r="1728" spans="1:6" x14ac:dyDescent="0.25">
      <c r="A1728" s="191" t="s">
        <v>842</v>
      </c>
      <c r="B1728" s="192" t="s">
        <v>843</v>
      </c>
      <c r="C1728" s="201" t="s">
        <v>3562</v>
      </c>
      <c r="D1728" s="202">
        <v>44826</v>
      </c>
      <c r="E1728" s="203" t="s">
        <v>887</v>
      </c>
      <c r="F1728" s="203" t="s">
        <v>3375</v>
      </c>
    </row>
    <row r="1729" spans="1:6" x14ac:dyDescent="0.25">
      <c r="A1729" s="191" t="s">
        <v>842</v>
      </c>
      <c r="B1729" s="192" t="s">
        <v>843</v>
      </c>
      <c r="C1729" s="193" t="s">
        <v>3563</v>
      </c>
      <c r="D1729" s="194">
        <v>44784</v>
      </c>
      <c r="E1729" s="195" t="s">
        <v>887</v>
      </c>
      <c r="F1729" s="195" t="s">
        <v>3316</v>
      </c>
    </row>
    <row r="1730" spans="1:6" x14ac:dyDescent="0.25">
      <c r="A1730" s="191" t="s">
        <v>842</v>
      </c>
      <c r="B1730" s="192" t="s">
        <v>843</v>
      </c>
      <c r="C1730" s="201" t="s">
        <v>3564</v>
      </c>
      <c r="D1730" s="202">
        <v>44784</v>
      </c>
      <c r="E1730" s="203" t="s">
        <v>887</v>
      </c>
      <c r="F1730" s="203" t="s">
        <v>3231</v>
      </c>
    </row>
    <row r="1731" spans="1:6" x14ac:dyDescent="0.25">
      <c r="A1731" s="191" t="s">
        <v>842</v>
      </c>
      <c r="B1731" s="192" t="s">
        <v>843</v>
      </c>
      <c r="C1731" s="193" t="s">
        <v>3565</v>
      </c>
      <c r="D1731" s="194">
        <v>44784</v>
      </c>
      <c r="E1731" s="195" t="s">
        <v>887</v>
      </c>
      <c r="F1731" s="195" t="s">
        <v>3231</v>
      </c>
    </row>
    <row r="1732" spans="1:6" x14ac:dyDescent="0.25">
      <c r="A1732" s="191" t="s">
        <v>842</v>
      </c>
      <c r="B1732" s="192" t="s">
        <v>843</v>
      </c>
      <c r="C1732" s="201" t="s">
        <v>3566</v>
      </c>
      <c r="D1732" s="202">
        <v>44784</v>
      </c>
      <c r="E1732" s="203" t="s">
        <v>887</v>
      </c>
      <c r="F1732" s="203" t="s">
        <v>3231</v>
      </c>
    </row>
    <row r="1733" spans="1:6" x14ac:dyDescent="0.25">
      <c r="A1733" s="191" t="s">
        <v>842</v>
      </c>
      <c r="B1733" s="192" t="s">
        <v>843</v>
      </c>
      <c r="C1733" s="193" t="s">
        <v>3567</v>
      </c>
      <c r="D1733" s="194">
        <v>44811</v>
      </c>
      <c r="E1733" s="195" t="s">
        <v>887</v>
      </c>
      <c r="F1733" s="195" t="s">
        <v>3148</v>
      </c>
    </row>
    <row r="1734" spans="1:6" x14ac:dyDescent="0.25">
      <c r="A1734" s="191" t="s">
        <v>842</v>
      </c>
      <c r="B1734" s="192" t="s">
        <v>843</v>
      </c>
      <c r="C1734" s="201" t="s">
        <v>3568</v>
      </c>
      <c r="D1734" s="202">
        <v>44785</v>
      </c>
      <c r="E1734" s="203" t="s">
        <v>887</v>
      </c>
      <c r="F1734" s="203" t="s">
        <v>3071</v>
      </c>
    </row>
    <row r="1735" spans="1:6" x14ac:dyDescent="0.25">
      <c r="A1735" s="191" t="s">
        <v>842</v>
      </c>
      <c r="B1735" s="192" t="s">
        <v>843</v>
      </c>
      <c r="C1735" s="201" t="s">
        <v>3569</v>
      </c>
      <c r="D1735" s="202">
        <v>44831</v>
      </c>
      <c r="E1735" s="203" t="s">
        <v>887</v>
      </c>
      <c r="F1735" s="203" t="s">
        <v>3570</v>
      </c>
    </row>
    <row r="1736" spans="1:6" x14ac:dyDescent="0.25">
      <c r="A1736" s="191" t="s">
        <v>842</v>
      </c>
      <c r="B1736" s="192" t="s">
        <v>843</v>
      </c>
      <c r="C1736" s="193" t="s">
        <v>3571</v>
      </c>
      <c r="D1736" s="194">
        <v>44844</v>
      </c>
      <c r="E1736" s="195" t="s">
        <v>887</v>
      </c>
      <c r="F1736" s="195" t="s">
        <v>3536</v>
      </c>
    </row>
    <row r="1737" spans="1:6" x14ac:dyDescent="0.25">
      <c r="A1737" s="191" t="s">
        <v>842</v>
      </c>
      <c r="B1737" s="192" t="s">
        <v>843</v>
      </c>
      <c r="C1737" s="201" t="s">
        <v>3572</v>
      </c>
      <c r="D1737" s="202">
        <v>44791</v>
      </c>
      <c r="E1737" s="203" t="s">
        <v>887</v>
      </c>
      <c r="F1737" s="203" t="s">
        <v>3573</v>
      </c>
    </row>
    <row r="1738" spans="1:6" x14ac:dyDescent="0.25">
      <c r="A1738" s="191" t="s">
        <v>842</v>
      </c>
      <c r="B1738" s="192" t="s">
        <v>843</v>
      </c>
      <c r="C1738" s="193" t="s">
        <v>3574</v>
      </c>
      <c r="D1738" s="194">
        <v>44817</v>
      </c>
      <c r="E1738" s="195" t="s">
        <v>887</v>
      </c>
      <c r="F1738" s="195" t="s">
        <v>3328</v>
      </c>
    </row>
    <row r="1739" spans="1:6" x14ac:dyDescent="0.25">
      <c r="A1739" s="191" t="s">
        <v>842</v>
      </c>
      <c r="B1739" s="192" t="s">
        <v>843</v>
      </c>
      <c r="C1739" s="201" t="s">
        <v>3575</v>
      </c>
      <c r="D1739" s="202">
        <v>44782</v>
      </c>
      <c r="E1739" s="203" t="s">
        <v>887</v>
      </c>
      <c r="F1739" s="203" t="s">
        <v>3148</v>
      </c>
    </row>
    <row r="1740" spans="1:6" x14ac:dyDescent="0.25">
      <c r="A1740" s="191" t="s">
        <v>842</v>
      </c>
      <c r="B1740" s="192" t="s">
        <v>843</v>
      </c>
      <c r="C1740" s="193" t="s">
        <v>3576</v>
      </c>
      <c r="D1740" s="194">
        <v>44817</v>
      </c>
      <c r="E1740" s="195" t="s">
        <v>887</v>
      </c>
      <c r="F1740" s="195" t="s">
        <v>3030</v>
      </c>
    </row>
    <row r="1741" spans="1:6" x14ac:dyDescent="0.25">
      <c r="A1741" s="191" t="s">
        <v>842</v>
      </c>
      <c r="B1741" s="192" t="s">
        <v>843</v>
      </c>
      <c r="C1741" s="201" t="s">
        <v>3577</v>
      </c>
      <c r="D1741" s="202">
        <v>44792</v>
      </c>
      <c r="E1741" s="203" t="s">
        <v>887</v>
      </c>
      <c r="F1741" s="203" t="s">
        <v>3578</v>
      </c>
    </row>
    <row r="1742" spans="1:6" x14ac:dyDescent="0.25">
      <c r="A1742" s="191" t="s">
        <v>842</v>
      </c>
      <c r="B1742" s="192" t="s">
        <v>843</v>
      </c>
      <c r="C1742" s="201" t="s">
        <v>3579</v>
      </c>
      <c r="D1742" s="202">
        <v>44845</v>
      </c>
      <c r="E1742" s="203" t="s">
        <v>887</v>
      </c>
      <c r="F1742" s="203" t="s">
        <v>3536</v>
      </c>
    </row>
    <row r="1743" spans="1:6" x14ac:dyDescent="0.25">
      <c r="A1743" s="191" t="s">
        <v>842</v>
      </c>
      <c r="B1743" s="192" t="s">
        <v>843</v>
      </c>
      <c r="C1743" s="201" t="s">
        <v>3580</v>
      </c>
      <c r="D1743" s="202">
        <v>44824</v>
      </c>
      <c r="E1743" s="203" t="s">
        <v>887</v>
      </c>
      <c r="F1743" s="203" t="s">
        <v>3224</v>
      </c>
    </row>
    <row r="1744" spans="1:6" x14ac:dyDescent="0.25">
      <c r="A1744" s="191" t="s">
        <v>842</v>
      </c>
      <c r="B1744" s="192" t="s">
        <v>843</v>
      </c>
      <c r="C1744" s="193" t="s">
        <v>3581</v>
      </c>
      <c r="D1744" s="194">
        <v>44811</v>
      </c>
      <c r="E1744" s="195" t="s">
        <v>887</v>
      </c>
      <c r="F1744" s="195" t="s">
        <v>3030</v>
      </c>
    </row>
    <row r="1745" spans="1:6" x14ac:dyDescent="0.25">
      <c r="A1745" s="191" t="s">
        <v>842</v>
      </c>
      <c r="B1745" s="192" t="s">
        <v>843</v>
      </c>
      <c r="C1745" s="201" t="s">
        <v>3582</v>
      </c>
      <c r="D1745" s="202">
        <v>44799</v>
      </c>
      <c r="E1745" s="203" t="s">
        <v>887</v>
      </c>
      <c r="F1745" s="203" t="s">
        <v>3168</v>
      </c>
    </row>
    <row r="1746" spans="1:6" x14ac:dyDescent="0.25">
      <c r="A1746" s="191" t="s">
        <v>842</v>
      </c>
      <c r="B1746" s="192" t="s">
        <v>843</v>
      </c>
      <c r="C1746" s="193" t="s">
        <v>3583</v>
      </c>
      <c r="D1746" s="194">
        <v>44811</v>
      </c>
      <c r="E1746" s="195" t="s">
        <v>887</v>
      </c>
      <c r="F1746" s="195" t="s">
        <v>3477</v>
      </c>
    </row>
    <row r="1747" spans="1:6" x14ac:dyDescent="0.25">
      <c r="A1747" s="191" t="s">
        <v>842</v>
      </c>
      <c r="B1747" s="192" t="s">
        <v>843</v>
      </c>
      <c r="C1747" s="201" t="s">
        <v>3584</v>
      </c>
      <c r="D1747" s="202">
        <v>44627</v>
      </c>
      <c r="E1747" s="203" t="s">
        <v>887</v>
      </c>
      <c r="F1747" s="203" t="s">
        <v>3123</v>
      </c>
    </row>
    <row r="1748" spans="1:6" x14ac:dyDescent="0.25">
      <c r="A1748" s="191" t="s">
        <v>842</v>
      </c>
      <c r="B1748" s="192" t="s">
        <v>843</v>
      </c>
      <c r="C1748" s="193" t="s">
        <v>3585</v>
      </c>
      <c r="D1748" s="194">
        <v>44811</v>
      </c>
      <c r="E1748" s="195" t="s">
        <v>887</v>
      </c>
      <c r="F1748" s="195" t="s">
        <v>3328</v>
      </c>
    </row>
    <row r="1749" spans="1:6" x14ac:dyDescent="0.25">
      <c r="A1749" s="191" t="s">
        <v>842</v>
      </c>
      <c r="B1749" s="192" t="s">
        <v>843</v>
      </c>
      <c r="C1749" s="201" t="s">
        <v>3586</v>
      </c>
      <c r="D1749" s="202">
        <v>44812</v>
      </c>
      <c r="E1749" s="203" t="s">
        <v>887</v>
      </c>
      <c r="F1749" s="203" t="s">
        <v>2823</v>
      </c>
    </row>
    <row r="1750" spans="1:6" x14ac:dyDescent="0.25">
      <c r="A1750" s="191" t="s">
        <v>842</v>
      </c>
      <c r="B1750" s="192" t="s">
        <v>843</v>
      </c>
      <c r="C1750" s="193" t="s">
        <v>3587</v>
      </c>
      <c r="D1750" s="194">
        <v>44812</v>
      </c>
      <c r="E1750" s="195" t="s">
        <v>887</v>
      </c>
      <c r="F1750" s="195" t="s">
        <v>3328</v>
      </c>
    </row>
    <row r="1751" spans="1:6" x14ac:dyDescent="0.25">
      <c r="A1751" s="191" t="s">
        <v>842</v>
      </c>
      <c r="B1751" s="192" t="s">
        <v>843</v>
      </c>
      <c r="C1751" s="201" t="s">
        <v>3588</v>
      </c>
      <c r="D1751" s="202">
        <v>44811</v>
      </c>
      <c r="E1751" s="203" t="s">
        <v>887</v>
      </c>
      <c r="F1751" s="203" t="s">
        <v>3192</v>
      </c>
    </row>
    <row r="1752" spans="1:6" x14ac:dyDescent="0.25">
      <c r="A1752" s="191" t="s">
        <v>842</v>
      </c>
      <c r="B1752" s="192" t="s">
        <v>843</v>
      </c>
      <c r="C1752" s="193" t="s">
        <v>3589</v>
      </c>
      <c r="D1752" s="194">
        <v>44799</v>
      </c>
      <c r="E1752" s="195" t="s">
        <v>887</v>
      </c>
      <c r="F1752" s="195" t="s">
        <v>3148</v>
      </c>
    </row>
    <row r="1753" spans="1:6" x14ac:dyDescent="0.25">
      <c r="A1753" s="191" t="s">
        <v>842</v>
      </c>
      <c r="B1753" s="192" t="s">
        <v>843</v>
      </c>
      <c r="C1753" s="201" t="s">
        <v>3590</v>
      </c>
      <c r="D1753" s="202">
        <v>44811</v>
      </c>
      <c r="E1753" s="203" t="s">
        <v>887</v>
      </c>
      <c r="F1753" s="203" t="s">
        <v>3591</v>
      </c>
    </row>
    <row r="1754" spans="1:6" x14ac:dyDescent="0.25">
      <c r="A1754" s="191" t="s">
        <v>842</v>
      </c>
      <c r="B1754" s="192" t="s">
        <v>843</v>
      </c>
      <c r="C1754" s="193" t="s">
        <v>3592</v>
      </c>
      <c r="D1754" s="194">
        <v>44799</v>
      </c>
      <c r="E1754" s="195" t="s">
        <v>887</v>
      </c>
      <c r="F1754" s="195" t="s">
        <v>3244</v>
      </c>
    </row>
    <row r="1755" spans="1:6" x14ac:dyDescent="0.25">
      <c r="A1755" s="191" t="s">
        <v>842</v>
      </c>
      <c r="B1755" s="192" t="s">
        <v>843</v>
      </c>
      <c r="C1755" s="201" t="s">
        <v>3593</v>
      </c>
      <c r="D1755" s="202">
        <v>44823</v>
      </c>
      <c r="E1755" s="203" t="s">
        <v>887</v>
      </c>
      <c r="F1755" s="203" t="s">
        <v>3224</v>
      </c>
    </row>
    <row r="1756" spans="1:6" x14ac:dyDescent="0.25">
      <c r="A1756" s="191" t="s">
        <v>842</v>
      </c>
      <c r="B1756" s="192" t="s">
        <v>843</v>
      </c>
      <c r="C1756" s="193" t="s">
        <v>3594</v>
      </c>
      <c r="D1756" s="194">
        <v>44811</v>
      </c>
      <c r="E1756" s="195" t="s">
        <v>887</v>
      </c>
      <c r="F1756" s="195" t="s">
        <v>3171</v>
      </c>
    </row>
    <row r="1757" spans="1:6" x14ac:dyDescent="0.25">
      <c r="A1757" s="191" t="s">
        <v>842</v>
      </c>
      <c r="B1757" s="192" t="s">
        <v>843</v>
      </c>
      <c r="C1757" s="201" t="s">
        <v>3595</v>
      </c>
      <c r="D1757" s="202">
        <v>44823</v>
      </c>
      <c r="E1757" s="203" t="s">
        <v>887</v>
      </c>
      <c r="F1757" s="203" t="s">
        <v>3487</v>
      </c>
    </row>
    <row r="1758" spans="1:6" x14ac:dyDescent="0.25">
      <c r="A1758" s="191" t="s">
        <v>842</v>
      </c>
      <c r="B1758" s="192" t="s">
        <v>843</v>
      </c>
      <c r="C1758" s="193" t="s">
        <v>3596</v>
      </c>
      <c r="D1758" s="194">
        <v>44816</v>
      </c>
      <c r="E1758" s="195" t="s">
        <v>887</v>
      </c>
      <c r="F1758" s="195" t="s">
        <v>3597</v>
      </c>
    </row>
    <row r="1759" spans="1:6" x14ac:dyDescent="0.25">
      <c r="A1759" s="191" t="s">
        <v>842</v>
      </c>
      <c r="B1759" s="192" t="s">
        <v>843</v>
      </c>
      <c r="C1759" s="201" t="s">
        <v>3598</v>
      </c>
      <c r="D1759" s="202">
        <v>44811</v>
      </c>
      <c r="E1759" s="203" t="s">
        <v>887</v>
      </c>
      <c r="F1759" s="203" t="s">
        <v>3164</v>
      </c>
    </row>
    <row r="1760" spans="1:6" x14ac:dyDescent="0.25">
      <c r="A1760" s="191" t="s">
        <v>842</v>
      </c>
      <c r="B1760" s="192" t="s">
        <v>843</v>
      </c>
      <c r="C1760" s="193" t="s">
        <v>3599</v>
      </c>
      <c r="D1760" s="194">
        <v>44756</v>
      </c>
      <c r="E1760" s="195" t="s">
        <v>887</v>
      </c>
      <c r="F1760" s="195" t="s">
        <v>3600</v>
      </c>
    </row>
    <row r="1761" spans="1:6" x14ac:dyDescent="0.25">
      <c r="A1761" s="191" t="s">
        <v>842</v>
      </c>
      <c r="B1761" s="192" t="s">
        <v>843</v>
      </c>
      <c r="C1761" s="201" t="s">
        <v>3601</v>
      </c>
      <c r="D1761" s="202">
        <v>44816</v>
      </c>
      <c r="E1761" s="203" t="s">
        <v>887</v>
      </c>
      <c r="F1761" s="203" t="s">
        <v>3328</v>
      </c>
    </row>
    <row r="1762" spans="1:6" x14ac:dyDescent="0.25">
      <c r="A1762" s="191" t="s">
        <v>842</v>
      </c>
      <c r="B1762" s="192" t="s">
        <v>843</v>
      </c>
      <c r="C1762" s="193" t="s">
        <v>3602</v>
      </c>
      <c r="D1762" s="194">
        <v>44825</v>
      </c>
      <c r="E1762" s="195" t="s">
        <v>887</v>
      </c>
      <c r="F1762" s="195" t="s">
        <v>3137</v>
      </c>
    </row>
    <row r="1763" spans="1:6" x14ac:dyDescent="0.25">
      <c r="A1763" s="191" t="s">
        <v>842</v>
      </c>
      <c r="B1763" s="192" t="s">
        <v>843</v>
      </c>
      <c r="C1763" s="201" t="s">
        <v>3603</v>
      </c>
      <c r="D1763" s="202">
        <v>44809</v>
      </c>
      <c r="E1763" s="203" t="s">
        <v>887</v>
      </c>
      <c r="F1763" s="203" t="s">
        <v>3229</v>
      </c>
    </row>
    <row r="1764" spans="1:6" x14ac:dyDescent="0.25">
      <c r="A1764" s="191" t="s">
        <v>842</v>
      </c>
      <c r="B1764" s="192" t="s">
        <v>843</v>
      </c>
      <c r="C1764" s="193" t="s">
        <v>3604</v>
      </c>
      <c r="D1764" s="194">
        <v>44837</v>
      </c>
      <c r="E1764" s="195" t="s">
        <v>887</v>
      </c>
      <c r="F1764" s="195" t="s">
        <v>3553</v>
      </c>
    </row>
    <row r="1765" spans="1:6" x14ac:dyDescent="0.25">
      <c r="A1765" s="191" t="s">
        <v>842</v>
      </c>
      <c r="B1765" s="192" t="s">
        <v>843</v>
      </c>
      <c r="C1765" s="201" t="s">
        <v>3605</v>
      </c>
      <c r="D1765" s="202">
        <v>44790</v>
      </c>
      <c r="E1765" s="203" t="s">
        <v>887</v>
      </c>
      <c r="F1765" s="203" t="s">
        <v>3244</v>
      </c>
    </row>
    <row r="1766" spans="1:6" x14ac:dyDescent="0.25">
      <c r="A1766" s="191" t="s">
        <v>842</v>
      </c>
      <c r="B1766" s="192" t="s">
        <v>843</v>
      </c>
      <c r="C1766" s="193" t="s">
        <v>3606</v>
      </c>
      <c r="D1766" s="194">
        <v>44820</v>
      </c>
      <c r="E1766" s="195" t="s">
        <v>887</v>
      </c>
      <c r="F1766" s="195" t="s">
        <v>3477</v>
      </c>
    </row>
    <row r="1767" spans="1:6" x14ac:dyDescent="0.25">
      <c r="A1767" s="191" t="s">
        <v>842</v>
      </c>
      <c r="B1767" s="192" t="s">
        <v>843</v>
      </c>
      <c r="C1767" s="201" t="s">
        <v>3607</v>
      </c>
      <c r="D1767" s="202">
        <v>44812</v>
      </c>
      <c r="E1767" s="203" t="s">
        <v>887</v>
      </c>
      <c r="F1767" s="203" t="s">
        <v>3240</v>
      </c>
    </row>
    <row r="1768" spans="1:6" x14ac:dyDescent="0.25">
      <c r="A1768" s="191" t="s">
        <v>842</v>
      </c>
      <c r="B1768" s="192" t="s">
        <v>843</v>
      </c>
      <c r="C1768" s="193" t="s">
        <v>3608</v>
      </c>
      <c r="D1768" s="194">
        <v>44811</v>
      </c>
      <c r="E1768" s="195" t="s">
        <v>887</v>
      </c>
      <c r="F1768" s="195" t="s">
        <v>3609</v>
      </c>
    </row>
    <row r="1769" spans="1:6" x14ac:dyDescent="0.25">
      <c r="A1769" s="191" t="s">
        <v>842</v>
      </c>
      <c r="B1769" s="192" t="s">
        <v>843</v>
      </c>
      <c r="C1769" s="201" t="s">
        <v>3610</v>
      </c>
      <c r="D1769" s="202">
        <v>44812</v>
      </c>
      <c r="E1769" s="203" t="s">
        <v>887</v>
      </c>
      <c r="F1769" s="203" t="s">
        <v>3611</v>
      </c>
    </row>
    <row r="1770" spans="1:6" x14ac:dyDescent="0.25">
      <c r="A1770" s="191" t="s">
        <v>842</v>
      </c>
      <c r="B1770" s="192" t="s">
        <v>843</v>
      </c>
      <c r="C1770" s="193" t="s">
        <v>3612</v>
      </c>
      <c r="D1770" s="194">
        <v>44764</v>
      </c>
      <c r="E1770" s="195" t="s">
        <v>887</v>
      </c>
      <c r="F1770" s="195" t="s">
        <v>14</v>
      </c>
    </row>
    <row r="1771" spans="1:6" x14ac:dyDescent="0.25">
      <c r="A1771" s="191" t="s">
        <v>842</v>
      </c>
      <c r="B1771" s="192" t="s">
        <v>843</v>
      </c>
      <c r="C1771" s="201" t="s">
        <v>3613</v>
      </c>
      <c r="D1771" s="202">
        <v>44812</v>
      </c>
      <c r="E1771" s="203" t="s">
        <v>887</v>
      </c>
      <c r="F1771" s="203" t="s">
        <v>3247</v>
      </c>
    </row>
    <row r="1772" spans="1:6" x14ac:dyDescent="0.25">
      <c r="A1772" s="191" t="s">
        <v>842</v>
      </c>
      <c r="B1772" s="192" t="s">
        <v>843</v>
      </c>
      <c r="C1772" s="193" t="s">
        <v>3614</v>
      </c>
      <c r="D1772" s="194">
        <v>44818</v>
      </c>
      <c r="E1772" s="195" t="s">
        <v>887</v>
      </c>
      <c r="F1772" s="195" t="s">
        <v>3188</v>
      </c>
    </row>
    <row r="1773" spans="1:6" x14ac:dyDescent="0.25">
      <c r="A1773" s="191" t="s">
        <v>842</v>
      </c>
      <c r="B1773" s="192" t="s">
        <v>843</v>
      </c>
      <c r="C1773" s="201" t="s">
        <v>3615</v>
      </c>
      <c r="D1773" s="202">
        <v>44812</v>
      </c>
      <c r="E1773" s="203" t="s">
        <v>887</v>
      </c>
      <c r="F1773" s="203" t="s">
        <v>3375</v>
      </c>
    </row>
    <row r="1774" spans="1:6" x14ac:dyDescent="0.25">
      <c r="A1774" s="191" t="s">
        <v>842</v>
      </c>
      <c r="B1774" s="192" t="s">
        <v>843</v>
      </c>
      <c r="C1774" s="193" t="s">
        <v>3616</v>
      </c>
      <c r="D1774" s="194">
        <v>44812</v>
      </c>
      <c r="E1774" s="195" t="s">
        <v>887</v>
      </c>
      <c r="F1774" s="195" t="s">
        <v>2876</v>
      </c>
    </row>
    <row r="1775" spans="1:6" x14ac:dyDescent="0.25">
      <c r="A1775" s="191" t="s">
        <v>842</v>
      </c>
      <c r="B1775" s="192" t="s">
        <v>843</v>
      </c>
      <c r="C1775" s="201" t="s">
        <v>3617</v>
      </c>
      <c r="D1775" s="202">
        <v>44951</v>
      </c>
      <c r="E1775" s="203" t="s">
        <v>887</v>
      </c>
      <c r="F1775" s="203" t="s">
        <v>3224</v>
      </c>
    </row>
    <row r="1776" spans="1:6" x14ac:dyDescent="0.25">
      <c r="A1776" s="191" t="s">
        <v>842</v>
      </c>
      <c r="B1776" s="192" t="s">
        <v>843</v>
      </c>
      <c r="C1776" s="193" t="s">
        <v>3618</v>
      </c>
      <c r="D1776" s="194">
        <v>44819</v>
      </c>
      <c r="E1776" s="195" t="s">
        <v>887</v>
      </c>
      <c r="F1776" s="195" t="s">
        <v>14</v>
      </c>
    </row>
    <row r="1777" spans="1:6" x14ac:dyDescent="0.25">
      <c r="A1777" s="191" t="s">
        <v>842</v>
      </c>
      <c r="B1777" s="192" t="s">
        <v>843</v>
      </c>
      <c r="C1777" s="201" t="s">
        <v>3619</v>
      </c>
      <c r="D1777" s="202">
        <v>44810</v>
      </c>
      <c r="E1777" s="203" t="s">
        <v>887</v>
      </c>
      <c r="F1777" s="203" t="s">
        <v>3446</v>
      </c>
    </row>
    <row r="1778" spans="1:6" x14ac:dyDescent="0.25">
      <c r="A1778" s="191" t="s">
        <v>842</v>
      </c>
      <c r="B1778" s="192" t="s">
        <v>843</v>
      </c>
      <c r="C1778" s="193" t="s">
        <v>3620</v>
      </c>
      <c r="D1778" s="194">
        <v>44837</v>
      </c>
      <c r="E1778" s="195" t="s">
        <v>887</v>
      </c>
      <c r="F1778" s="195" t="s">
        <v>14</v>
      </c>
    </row>
    <row r="1779" spans="1:6" x14ac:dyDescent="0.25">
      <c r="A1779" s="191" t="s">
        <v>842</v>
      </c>
      <c r="B1779" s="192" t="s">
        <v>843</v>
      </c>
      <c r="C1779" s="201" t="s">
        <v>3621</v>
      </c>
      <c r="D1779" s="202">
        <v>44832</v>
      </c>
      <c r="E1779" s="203" t="s">
        <v>887</v>
      </c>
      <c r="F1779" s="203" t="s">
        <v>3622</v>
      </c>
    </row>
    <row r="1780" spans="1:6" x14ac:dyDescent="0.25">
      <c r="A1780" s="191" t="s">
        <v>842</v>
      </c>
      <c r="B1780" s="192" t="s">
        <v>843</v>
      </c>
      <c r="C1780" s="193" t="s">
        <v>3623</v>
      </c>
      <c r="D1780" s="194">
        <v>44826</v>
      </c>
      <c r="E1780" s="195" t="s">
        <v>887</v>
      </c>
      <c r="F1780" s="195" t="s">
        <v>3166</v>
      </c>
    </row>
    <row r="1781" spans="1:6" x14ac:dyDescent="0.25">
      <c r="A1781" s="191" t="s">
        <v>842</v>
      </c>
      <c r="B1781" s="192" t="s">
        <v>843</v>
      </c>
      <c r="C1781" s="201" t="s">
        <v>3624</v>
      </c>
      <c r="D1781" s="202">
        <v>44831</v>
      </c>
      <c r="E1781" s="203" t="s">
        <v>887</v>
      </c>
      <c r="F1781" s="203" t="s">
        <v>2964</v>
      </c>
    </row>
    <row r="1782" spans="1:6" x14ac:dyDescent="0.25">
      <c r="A1782" s="191" t="s">
        <v>842</v>
      </c>
      <c r="B1782" s="192" t="s">
        <v>843</v>
      </c>
      <c r="C1782" s="201" t="s">
        <v>3625</v>
      </c>
      <c r="D1782" s="202">
        <v>44901</v>
      </c>
      <c r="E1782" s="203" t="s">
        <v>887</v>
      </c>
      <c r="F1782" s="203" t="s">
        <v>14</v>
      </c>
    </row>
    <row r="1783" spans="1:6" x14ac:dyDescent="0.25">
      <c r="A1783" s="191" t="s">
        <v>842</v>
      </c>
      <c r="B1783" s="192" t="s">
        <v>843</v>
      </c>
      <c r="C1783" s="193" t="s">
        <v>3626</v>
      </c>
      <c r="D1783" s="194">
        <v>44838</v>
      </c>
      <c r="E1783" s="195" t="s">
        <v>887</v>
      </c>
      <c r="F1783" s="195" t="s">
        <v>3164</v>
      </c>
    </row>
    <row r="1784" spans="1:6" x14ac:dyDescent="0.25">
      <c r="A1784" s="191" t="s">
        <v>842</v>
      </c>
      <c r="B1784" s="192" t="s">
        <v>843</v>
      </c>
      <c r="C1784" s="201" t="s">
        <v>3627</v>
      </c>
      <c r="D1784" s="202">
        <v>44825</v>
      </c>
      <c r="E1784" s="203" t="s">
        <v>887</v>
      </c>
      <c r="F1784" s="203" t="s">
        <v>14</v>
      </c>
    </row>
    <row r="1785" spans="1:6" x14ac:dyDescent="0.25">
      <c r="A1785" s="191" t="s">
        <v>842</v>
      </c>
      <c r="B1785" s="192" t="s">
        <v>843</v>
      </c>
      <c r="C1785" s="193" t="s">
        <v>3628</v>
      </c>
      <c r="D1785" s="194">
        <v>44833</v>
      </c>
      <c r="E1785" s="195" t="s">
        <v>887</v>
      </c>
      <c r="F1785" s="195" t="s">
        <v>3206</v>
      </c>
    </row>
    <row r="1786" spans="1:6" x14ac:dyDescent="0.25">
      <c r="A1786" s="191" t="s">
        <v>842</v>
      </c>
      <c r="B1786" s="192" t="s">
        <v>843</v>
      </c>
      <c r="C1786" s="201" t="s">
        <v>3629</v>
      </c>
      <c r="D1786" s="202">
        <v>44834</v>
      </c>
      <c r="E1786" s="203" t="s">
        <v>887</v>
      </c>
      <c r="F1786" s="203" t="s">
        <v>3188</v>
      </c>
    </row>
    <row r="1787" spans="1:6" x14ac:dyDescent="0.25">
      <c r="A1787" s="191" t="s">
        <v>842</v>
      </c>
      <c r="B1787" s="192" t="s">
        <v>843</v>
      </c>
      <c r="C1787" s="193" t="s">
        <v>3630</v>
      </c>
      <c r="D1787" s="194">
        <v>44830</v>
      </c>
      <c r="E1787" s="195" t="s">
        <v>887</v>
      </c>
      <c r="F1787" s="195" t="s">
        <v>3631</v>
      </c>
    </row>
    <row r="1788" spans="1:6" x14ac:dyDescent="0.25">
      <c r="A1788" s="191" t="s">
        <v>842</v>
      </c>
      <c r="B1788" s="192" t="s">
        <v>843</v>
      </c>
      <c r="C1788" s="201" t="s">
        <v>3632</v>
      </c>
      <c r="D1788" s="202">
        <v>44830</v>
      </c>
      <c r="E1788" s="203" t="s">
        <v>887</v>
      </c>
      <c r="F1788" s="203" t="s">
        <v>3148</v>
      </c>
    </row>
    <row r="1789" spans="1:6" x14ac:dyDescent="0.25">
      <c r="A1789" s="191" t="s">
        <v>842</v>
      </c>
      <c r="B1789" s="192" t="s">
        <v>843</v>
      </c>
      <c r="C1789" s="193" t="s">
        <v>3633</v>
      </c>
      <c r="D1789" s="194">
        <v>44841</v>
      </c>
      <c r="E1789" s="195" t="s">
        <v>887</v>
      </c>
      <c r="F1789" s="195" t="s">
        <v>877</v>
      </c>
    </row>
    <row r="1790" spans="1:6" x14ac:dyDescent="0.25">
      <c r="A1790" s="191" t="s">
        <v>842</v>
      </c>
      <c r="B1790" s="192" t="s">
        <v>843</v>
      </c>
      <c r="C1790" s="201" t="s">
        <v>3634</v>
      </c>
      <c r="D1790" s="202">
        <v>44847</v>
      </c>
      <c r="E1790" s="203" t="s">
        <v>887</v>
      </c>
      <c r="F1790" s="203" t="s">
        <v>3635</v>
      </c>
    </row>
    <row r="1791" spans="1:6" x14ac:dyDescent="0.25">
      <c r="A1791" s="191" t="s">
        <v>842</v>
      </c>
      <c r="B1791" s="192" t="s">
        <v>843</v>
      </c>
      <c r="C1791" s="193" t="s">
        <v>3636</v>
      </c>
      <c r="D1791" s="194">
        <v>44816</v>
      </c>
      <c r="E1791" s="195" t="s">
        <v>887</v>
      </c>
      <c r="F1791" s="195" t="s">
        <v>3153</v>
      </c>
    </row>
    <row r="1792" spans="1:6" x14ac:dyDescent="0.25">
      <c r="A1792" s="191" t="s">
        <v>842</v>
      </c>
      <c r="B1792" s="192" t="s">
        <v>843</v>
      </c>
      <c r="C1792" s="201" t="s">
        <v>3637</v>
      </c>
      <c r="D1792" s="202">
        <v>44852</v>
      </c>
      <c r="E1792" s="203" t="s">
        <v>887</v>
      </c>
      <c r="F1792" s="203" t="s">
        <v>14</v>
      </c>
    </row>
    <row r="1793" spans="1:6" x14ac:dyDescent="0.25">
      <c r="A1793" s="191" t="s">
        <v>842</v>
      </c>
      <c r="B1793" s="192" t="s">
        <v>843</v>
      </c>
      <c r="C1793" s="193" t="s">
        <v>3638</v>
      </c>
      <c r="D1793" s="194">
        <v>44816</v>
      </c>
      <c r="E1793" s="195" t="s">
        <v>887</v>
      </c>
      <c r="F1793" s="195" t="s">
        <v>3446</v>
      </c>
    </row>
    <row r="1794" spans="1:6" x14ac:dyDescent="0.25">
      <c r="A1794" s="191" t="s">
        <v>842</v>
      </c>
      <c r="B1794" s="192" t="s">
        <v>843</v>
      </c>
      <c r="C1794" s="193" t="s">
        <v>3639</v>
      </c>
      <c r="D1794" s="194">
        <v>44895</v>
      </c>
      <c r="E1794" s="195" t="s">
        <v>887</v>
      </c>
      <c r="F1794" s="195" t="s">
        <v>14</v>
      </c>
    </row>
    <row r="1795" spans="1:6" x14ac:dyDescent="0.25">
      <c r="A1795" s="191" t="s">
        <v>842</v>
      </c>
      <c r="B1795" s="192" t="s">
        <v>843</v>
      </c>
      <c r="C1795" s="201" t="s">
        <v>3640</v>
      </c>
      <c r="D1795" s="202">
        <v>44749</v>
      </c>
      <c r="E1795" s="203" t="s">
        <v>887</v>
      </c>
      <c r="F1795" s="203" t="s">
        <v>3330</v>
      </c>
    </row>
    <row r="1796" spans="1:6" x14ac:dyDescent="0.25">
      <c r="A1796" s="191" t="s">
        <v>842</v>
      </c>
      <c r="B1796" s="192" t="s">
        <v>843</v>
      </c>
      <c r="C1796" s="193" t="s">
        <v>3641</v>
      </c>
      <c r="D1796" s="194">
        <v>44757</v>
      </c>
      <c r="E1796" s="195" t="s">
        <v>887</v>
      </c>
      <c r="F1796" s="195" t="s">
        <v>3335</v>
      </c>
    </row>
    <row r="1797" spans="1:6" x14ac:dyDescent="0.25">
      <c r="A1797" s="191" t="s">
        <v>842</v>
      </c>
      <c r="B1797" s="192" t="s">
        <v>843</v>
      </c>
      <c r="C1797" s="201" t="s">
        <v>3642</v>
      </c>
      <c r="D1797" s="202">
        <v>44767</v>
      </c>
      <c r="E1797" s="203" t="s">
        <v>887</v>
      </c>
      <c r="F1797" s="203" t="s">
        <v>3544</v>
      </c>
    </row>
    <row r="1798" spans="1:6" x14ac:dyDescent="0.25">
      <c r="A1798" s="191" t="s">
        <v>842</v>
      </c>
      <c r="B1798" s="192" t="s">
        <v>843</v>
      </c>
      <c r="C1798" s="193" t="s">
        <v>3643</v>
      </c>
      <c r="D1798" s="194">
        <v>44769</v>
      </c>
      <c r="E1798" s="195" t="s">
        <v>887</v>
      </c>
      <c r="F1798" s="195" t="s">
        <v>875</v>
      </c>
    </row>
    <row r="1799" spans="1:6" x14ac:dyDescent="0.25">
      <c r="A1799" s="191" t="s">
        <v>842</v>
      </c>
      <c r="B1799" s="192" t="s">
        <v>843</v>
      </c>
      <c r="C1799" s="201" t="s">
        <v>3644</v>
      </c>
      <c r="D1799" s="202">
        <v>44792</v>
      </c>
      <c r="E1799" s="203" t="s">
        <v>887</v>
      </c>
      <c r="F1799" s="203" t="s">
        <v>3645</v>
      </c>
    </row>
    <row r="1800" spans="1:6" x14ac:dyDescent="0.25">
      <c r="A1800" s="191" t="s">
        <v>842</v>
      </c>
      <c r="B1800" s="192" t="s">
        <v>843</v>
      </c>
      <c r="C1800" s="193" t="s">
        <v>3646</v>
      </c>
      <c r="D1800" s="194">
        <v>44792</v>
      </c>
      <c r="E1800" s="195" t="s">
        <v>887</v>
      </c>
      <c r="F1800" s="195" t="s">
        <v>3647</v>
      </c>
    </row>
    <row r="1801" spans="1:6" x14ac:dyDescent="0.25">
      <c r="A1801" s="191" t="s">
        <v>842</v>
      </c>
      <c r="B1801" s="192" t="s">
        <v>843</v>
      </c>
      <c r="C1801" s="193" t="s">
        <v>3648</v>
      </c>
      <c r="D1801" s="194">
        <v>44834</v>
      </c>
      <c r="E1801" s="195" t="s">
        <v>887</v>
      </c>
      <c r="F1801" s="195" t="s">
        <v>3649</v>
      </c>
    </row>
    <row r="1802" spans="1:6" x14ac:dyDescent="0.25">
      <c r="A1802" s="191" t="s">
        <v>842</v>
      </c>
      <c r="B1802" s="192" t="s">
        <v>843</v>
      </c>
      <c r="C1802" s="201" t="s">
        <v>3650</v>
      </c>
      <c r="D1802" s="202">
        <v>44817</v>
      </c>
      <c r="E1802" s="203" t="s">
        <v>887</v>
      </c>
      <c r="F1802" s="203" t="s">
        <v>14</v>
      </c>
    </row>
    <row r="1803" spans="1:6" x14ac:dyDescent="0.25">
      <c r="A1803" s="191" t="s">
        <v>842</v>
      </c>
      <c r="B1803" s="192" t="s">
        <v>843</v>
      </c>
      <c r="C1803" s="193" t="s">
        <v>3651</v>
      </c>
      <c r="D1803" s="194">
        <v>44868</v>
      </c>
      <c r="E1803" s="195" t="s">
        <v>887</v>
      </c>
      <c r="F1803" s="195" t="s">
        <v>3171</v>
      </c>
    </row>
    <row r="1804" spans="1:6" x14ac:dyDescent="0.25">
      <c r="A1804" s="191" t="s">
        <v>842</v>
      </c>
      <c r="B1804" s="192" t="s">
        <v>843</v>
      </c>
      <c r="C1804" s="201" t="s">
        <v>3652</v>
      </c>
      <c r="D1804" s="202">
        <v>44994</v>
      </c>
      <c r="E1804" s="203" t="s">
        <v>887</v>
      </c>
      <c r="F1804" s="203" t="s">
        <v>14</v>
      </c>
    </row>
    <row r="1805" spans="1:6" x14ac:dyDescent="0.25">
      <c r="A1805" s="191" t="s">
        <v>842</v>
      </c>
      <c r="B1805" s="192" t="s">
        <v>843</v>
      </c>
      <c r="C1805" s="193" t="s">
        <v>3653</v>
      </c>
      <c r="D1805" s="194">
        <v>44977</v>
      </c>
      <c r="E1805" s="195" t="s">
        <v>887</v>
      </c>
      <c r="F1805" s="195" t="s">
        <v>14</v>
      </c>
    </row>
    <row r="1806" spans="1:6" x14ac:dyDescent="0.25">
      <c r="A1806" s="191" t="s">
        <v>842</v>
      </c>
      <c r="B1806" s="192" t="s">
        <v>843</v>
      </c>
      <c r="C1806" s="193" t="s">
        <v>3654</v>
      </c>
      <c r="D1806" s="194">
        <v>45005</v>
      </c>
      <c r="E1806" s="195" t="s">
        <v>887</v>
      </c>
      <c r="F1806" s="195" t="s">
        <v>3655</v>
      </c>
    </row>
    <row r="1807" spans="1:6" x14ac:dyDescent="0.25">
      <c r="A1807" s="191" t="s">
        <v>842</v>
      </c>
      <c r="B1807" s="192" t="s">
        <v>843</v>
      </c>
      <c r="C1807" s="201" t="s">
        <v>3656</v>
      </c>
      <c r="D1807" s="202">
        <v>44992</v>
      </c>
      <c r="E1807" s="203" t="s">
        <v>887</v>
      </c>
      <c r="F1807" s="203" t="s">
        <v>14</v>
      </c>
    </row>
    <row r="1808" spans="1:6" x14ac:dyDescent="0.25">
      <c r="A1808" s="191" t="s">
        <v>842</v>
      </c>
      <c r="B1808" s="192" t="s">
        <v>843</v>
      </c>
      <c r="C1808" s="193" t="s">
        <v>3657</v>
      </c>
      <c r="D1808" s="194">
        <v>45002</v>
      </c>
      <c r="E1808" s="195" t="s">
        <v>887</v>
      </c>
      <c r="F1808" s="195" t="s">
        <v>3658</v>
      </c>
    </row>
    <row r="1809" spans="1:7" x14ac:dyDescent="0.25">
      <c r="A1809" s="191" t="s">
        <v>842</v>
      </c>
      <c r="B1809" s="192" t="s">
        <v>843</v>
      </c>
      <c r="C1809" s="201" t="s">
        <v>3659</v>
      </c>
      <c r="D1809" s="202">
        <v>45049</v>
      </c>
      <c r="E1809" s="203" t="s">
        <v>887</v>
      </c>
      <c r="F1809" s="203" t="s">
        <v>3660</v>
      </c>
    </row>
    <row r="1810" spans="1:7" x14ac:dyDescent="0.25">
      <c r="A1810" s="191" t="s">
        <v>842</v>
      </c>
      <c r="B1810" s="192" t="s">
        <v>843</v>
      </c>
      <c r="C1810" s="201" t="s">
        <v>3661</v>
      </c>
      <c r="D1810" s="202">
        <v>45202</v>
      </c>
      <c r="E1810" s="203" t="s">
        <v>887</v>
      </c>
      <c r="F1810" s="203" t="s">
        <v>3662</v>
      </c>
    </row>
    <row r="1811" spans="1:7" x14ac:dyDescent="0.25">
      <c r="A1811" s="191" t="s">
        <v>842</v>
      </c>
      <c r="B1811" s="192" t="s">
        <v>843</v>
      </c>
      <c r="C1811" s="193" t="s">
        <v>3663</v>
      </c>
      <c r="D1811" s="194">
        <v>45086</v>
      </c>
      <c r="E1811" s="195" t="s">
        <v>887</v>
      </c>
      <c r="F1811" s="195" t="s">
        <v>14</v>
      </c>
    </row>
    <row r="1812" spans="1:7" x14ac:dyDescent="0.25">
      <c r="A1812" s="191" t="s">
        <v>842</v>
      </c>
      <c r="B1812" s="192" t="s">
        <v>843</v>
      </c>
      <c r="C1812" s="193" t="s">
        <v>3664</v>
      </c>
      <c r="D1812" s="194">
        <v>45089</v>
      </c>
      <c r="E1812" s="195" t="s">
        <v>887</v>
      </c>
      <c r="F1812" s="195" t="s">
        <v>3665</v>
      </c>
    </row>
    <row r="1813" spans="1:7" x14ac:dyDescent="0.25">
      <c r="A1813" s="191" t="s">
        <v>842</v>
      </c>
      <c r="B1813" s="192" t="s">
        <v>843</v>
      </c>
      <c r="C1813" s="193" t="s">
        <v>3666</v>
      </c>
      <c r="D1813" s="194">
        <v>45182</v>
      </c>
      <c r="E1813" s="195" t="s">
        <v>887</v>
      </c>
      <c r="F1813" s="195" t="s">
        <v>14</v>
      </c>
    </row>
    <row r="1814" spans="1:7" x14ac:dyDescent="0.25">
      <c r="A1814" s="191" t="s">
        <v>842</v>
      </c>
      <c r="B1814" s="192" t="s">
        <v>843</v>
      </c>
      <c r="C1814" s="193" t="s">
        <v>3667</v>
      </c>
      <c r="D1814" s="194">
        <v>45182</v>
      </c>
      <c r="E1814" s="195" t="s">
        <v>887</v>
      </c>
      <c r="F1814" s="195" t="s">
        <v>3668</v>
      </c>
    </row>
    <row r="1815" spans="1:7" x14ac:dyDescent="0.25">
      <c r="A1815" s="191" t="s">
        <v>842</v>
      </c>
      <c r="B1815" s="192" t="s">
        <v>843</v>
      </c>
      <c r="C1815" s="201" t="s">
        <v>3669</v>
      </c>
      <c r="D1815" s="202">
        <v>45182</v>
      </c>
      <c r="E1815" s="203" t="s">
        <v>887</v>
      </c>
      <c r="F1815" s="203" t="s">
        <v>14</v>
      </c>
    </row>
    <row r="1816" spans="1:7" x14ac:dyDescent="0.25">
      <c r="A1816" s="191" t="s">
        <v>842</v>
      </c>
      <c r="B1816" s="192" t="s">
        <v>843</v>
      </c>
      <c r="C1816" s="201" t="s">
        <v>3670</v>
      </c>
      <c r="D1816" s="202">
        <v>45082</v>
      </c>
      <c r="E1816" s="203" t="s">
        <v>887</v>
      </c>
      <c r="F1816" s="203" t="s">
        <v>3671</v>
      </c>
    </row>
    <row r="1817" spans="1:7" x14ac:dyDescent="0.25">
      <c r="A1817" s="191" t="s">
        <v>842</v>
      </c>
      <c r="B1817" s="192" t="s">
        <v>843</v>
      </c>
      <c r="C1817" s="201" t="s">
        <v>3672</v>
      </c>
      <c r="D1817" s="202">
        <v>44952</v>
      </c>
      <c r="E1817" s="203" t="s">
        <v>887</v>
      </c>
      <c r="F1817" s="203" t="s">
        <v>3570</v>
      </c>
    </row>
    <row r="1818" spans="1:7" x14ac:dyDescent="0.25">
      <c r="A1818" s="191" t="s">
        <v>842</v>
      </c>
      <c r="B1818" s="192" t="s">
        <v>843</v>
      </c>
      <c r="C1818" s="193" t="s">
        <v>3673</v>
      </c>
      <c r="D1818" s="194">
        <v>45077</v>
      </c>
      <c r="E1818" s="195" t="s">
        <v>887</v>
      </c>
      <c r="F1818" s="195" t="s">
        <v>14</v>
      </c>
    </row>
    <row r="1819" spans="1:7" x14ac:dyDescent="0.25">
      <c r="A1819" s="191" t="s">
        <v>842</v>
      </c>
      <c r="B1819" s="192" t="s">
        <v>843</v>
      </c>
      <c r="C1819" s="193" t="s">
        <v>3674</v>
      </c>
      <c r="D1819" s="194">
        <v>45191</v>
      </c>
      <c r="E1819" s="195" t="s">
        <v>887</v>
      </c>
      <c r="F1819" s="195" t="s">
        <v>3675</v>
      </c>
    </row>
    <row r="1820" spans="1:7" x14ac:dyDescent="0.25">
      <c r="A1820" s="191" t="s">
        <v>842</v>
      </c>
      <c r="B1820" s="192" t="s">
        <v>843</v>
      </c>
      <c r="C1820" s="193" t="s">
        <v>3676</v>
      </c>
      <c r="D1820" s="194">
        <v>45189</v>
      </c>
      <c r="E1820" s="195" t="s">
        <v>887</v>
      </c>
      <c r="F1820" s="195" t="s">
        <v>3677</v>
      </c>
    </row>
    <row r="1821" spans="1:7" x14ac:dyDescent="0.25">
      <c r="A1821" s="191" t="s">
        <v>842</v>
      </c>
      <c r="B1821" s="192" t="s">
        <v>843</v>
      </c>
      <c r="C1821" s="201" t="s">
        <v>3678</v>
      </c>
      <c r="D1821" s="202">
        <v>45180</v>
      </c>
      <c r="E1821" s="203" t="s">
        <v>887</v>
      </c>
      <c r="F1821" s="203" t="s">
        <v>3660</v>
      </c>
    </row>
    <row r="1822" spans="1:7" x14ac:dyDescent="0.25">
      <c r="A1822" s="191" t="s">
        <v>842</v>
      </c>
      <c r="B1822" s="192" t="s">
        <v>843</v>
      </c>
      <c r="C1822" s="196" t="s">
        <v>3679</v>
      </c>
      <c r="D1822" s="194">
        <v>45107</v>
      </c>
      <c r="E1822" s="195" t="s">
        <v>887</v>
      </c>
      <c r="F1822" s="199" t="s">
        <v>3680</v>
      </c>
      <c r="G1822" t="str">
        <f>C1822</f>
        <v>12/23.6GACNT</v>
      </c>
    </row>
    <row r="1823" spans="1:7" x14ac:dyDescent="0.25">
      <c r="A1823" s="191" t="s">
        <v>842</v>
      </c>
      <c r="B1823" s="192" t="s">
        <v>843</v>
      </c>
      <c r="C1823" s="201" t="s">
        <v>3681</v>
      </c>
      <c r="D1823" s="202">
        <v>45016</v>
      </c>
      <c r="E1823" s="203" t="s">
        <v>887</v>
      </c>
      <c r="F1823" s="203" t="s">
        <v>3682</v>
      </c>
    </row>
    <row r="1824" spans="1:7" x14ac:dyDescent="0.25">
      <c r="A1824" s="191" t="s">
        <v>842</v>
      </c>
      <c r="B1824" s="192" t="s">
        <v>843</v>
      </c>
      <c r="C1824" s="201" t="s">
        <v>3683</v>
      </c>
      <c r="D1824" s="202">
        <v>45202</v>
      </c>
      <c r="E1824" s="203" t="s">
        <v>887</v>
      </c>
      <c r="F1824" s="203" t="s">
        <v>3611</v>
      </c>
    </row>
    <row r="1825" spans="1:6" x14ac:dyDescent="0.25">
      <c r="A1825" s="191" t="s">
        <v>842</v>
      </c>
      <c r="B1825" s="192" t="s">
        <v>843</v>
      </c>
      <c r="C1825" s="193" t="s">
        <v>3684</v>
      </c>
      <c r="D1825" s="194">
        <v>45029</v>
      </c>
      <c r="E1825" s="195" t="s">
        <v>887</v>
      </c>
      <c r="F1825" s="195" t="s">
        <v>3685</v>
      </c>
    </row>
    <row r="1826" spans="1:6" x14ac:dyDescent="0.25">
      <c r="A1826" s="191" t="s">
        <v>842</v>
      </c>
      <c r="B1826" s="192" t="s">
        <v>843</v>
      </c>
      <c r="C1826" s="193" t="s">
        <v>3686</v>
      </c>
      <c r="D1826" s="194">
        <v>45202</v>
      </c>
      <c r="E1826" s="195" t="s">
        <v>887</v>
      </c>
      <c r="F1826" s="195" t="s">
        <v>3597</v>
      </c>
    </row>
    <row r="1827" spans="1:6" x14ac:dyDescent="0.25">
      <c r="A1827" s="191" t="s">
        <v>842</v>
      </c>
      <c r="B1827" s="192" t="s">
        <v>843</v>
      </c>
      <c r="C1827" s="201" t="s">
        <v>3687</v>
      </c>
      <c r="D1827" s="202">
        <v>45146</v>
      </c>
      <c r="E1827" s="203" t="s">
        <v>887</v>
      </c>
      <c r="F1827" s="203" t="s">
        <v>3688</v>
      </c>
    </row>
    <row r="1828" spans="1:6" x14ac:dyDescent="0.25">
      <c r="A1828" s="191" t="s">
        <v>842</v>
      </c>
      <c r="B1828" s="192" t="s">
        <v>843</v>
      </c>
      <c r="C1828" s="193" t="s">
        <v>3689</v>
      </c>
      <c r="D1828" s="194">
        <v>45126</v>
      </c>
      <c r="E1828" s="195" t="s">
        <v>887</v>
      </c>
      <c r="F1828" s="195" t="s">
        <v>3690</v>
      </c>
    </row>
    <row r="1829" spans="1:6" x14ac:dyDescent="0.25">
      <c r="A1829" s="191" t="s">
        <v>842</v>
      </c>
      <c r="B1829" s="192" t="s">
        <v>843</v>
      </c>
      <c r="C1829" s="201" t="s">
        <v>3691</v>
      </c>
      <c r="D1829" s="202">
        <v>44988</v>
      </c>
      <c r="E1829" s="203" t="s">
        <v>887</v>
      </c>
      <c r="F1829" s="203" t="s">
        <v>3692</v>
      </c>
    </row>
    <row r="1830" spans="1:6" x14ac:dyDescent="0.25">
      <c r="A1830" s="191" t="s">
        <v>842</v>
      </c>
      <c r="B1830" s="192" t="s">
        <v>843</v>
      </c>
      <c r="C1830" s="193" t="s">
        <v>3693</v>
      </c>
      <c r="D1830" s="194">
        <v>44932</v>
      </c>
      <c r="E1830" s="195" t="s">
        <v>887</v>
      </c>
      <c r="F1830" s="195" t="s">
        <v>3553</v>
      </c>
    </row>
    <row r="1831" spans="1:6" x14ac:dyDescent="0.25">
      <c r="A1831" s="191" t="s">
        <v>842</v>
      </c>
      <c r="B1831" s="192" t="s">
        <v>843</v>
      </c>
      <c r="C1831" s="201" t="s">
        <v>3694</v>
      </c>
      <c r="D1831" s="202">
        <v>45155</v>
      </c>
      <c r="E1831" s="203" t="s">
        <v>887</v>
      </c>
      <c r="F1831" s="203" t="s">
        <v>3695</v>
      </c>
    </row>
    <row r="1832" spans="1:6" x14ac:dyDescent="0.25">
      <c r="A1832" s="191" t="s">
        <v>842</v>
      </c>
      <c r="B1832" s="192" t="s">
        <v>843</v>
      </c>
      <c r="C1832" s="201" t="s">
        <v>3696</v>
      </c>
      <c r="D1832" s="202">
        <v>45188</v>
      </c>
      <c r="E1832" s="203" t="s">
        <v>887</v>
      </c>
      <c r="F1832" s="203" t="s">
        <v>3697</v>
      </c>
    </row>
    <row r="1833" spans="1:6" x14ac:dyDescent="0.25">
      <c r="A1833" s="191" t="s">
        <v>842</v>
      </c>
      <c r="B1833" s="192" t="s">
        <v>843</v>
      </c>
      <c r="C1833" s="193" t="s">
        <v>3698</v>
      </c>
      <c r="D1833" s="194">
        <v>44979</v>
      </c>
      <c r="E1833" s="195" t="s">
        <v>887</v>
      </c>
      <c r="F1833" s="195" t="s">
        <v>14</v>
      </c>
    </row>
    <row r="1834" spans="1:6" x14ac:dyDescent="0.25">
      <c r="A1834" s="191" t="s">
        <v>842</v>
      </c>
      <c r="B1834" s="192" t="s">
        <v>843</v>
      </c>
      <c r="C1834" s="201" t="s">
        <v>3699</v>
      </c>
      <c r="D1834" s="202">
        <v>45163</v>
      </c>
      <c r="E1834" s="203" t="s">
        <v>887</v>
      </c>
      <c r="F1834" s="203" t="s">
        <v>3660</v>
      </c>
    </row>
    <row r="1835" spans="1:6" x14ac:dyDescent="0.25">
      <c r="A1835" s="191" t="s">
        <v>842</v>
      </c>
      <c r="B1835" s="192" t="s">
        <v>843</v>
      </c>
      <c r="C1835" s="193" t="s">
        <v>3700</v>
      </c>
      <c r="D1835" s="194">
        <v>45272</v>
      </c>
      <c r="E1835" s="195" t="s">
        <v>887</v>
      </c>
      <c r="F1835" s="195" t="s">
        <v>14</v>
      </c>
    </row>
    <row r="1836" spans="1:6" x14ac:dyDescent="0.25">
      <c r="A1836" s="191" t="s">
        <v>842</v>
      </c>
      <c r="B1836" s="192" t="s">
        <v>843</v>
      </c>
      <c r="C1836" s="193" t="s">
        <v>3701</v>
      </c>
      <c r="D1836" s="194">
        <v>45210</v>
      </c>
      <c r="E1836" s="195" t="s">
        <v>887</v>
      </c>
      <c r="F1836" s="195" t="s">
        <v>3660</v>
      </c>
    </row>
    <row r="1837" spans="1:6" x14ac:dyDescent="0.25">
      <c r="A1837" s="191" t="s">
        <v>842</v>
      </c>
      <c r="B1837" s="192" t="s">
        <v>843</v>
      </c>
      <c r="C1837" s="193" t="s">
        <v>3702</v>
      </c>
      <c r="D1837" s="194">
        <v>45177</v>
      </c>
      <c r="E1837" s="195" t="s">
        <v>887</v>
      </c>
      <c r="F1837" s="195" t="s">
        <v>3703</v>
      </c>
    </row>
    <row r="1838" spans="1:6" x14ac:dyDescent="0.25">
      <c r="A1838" s="191" t="s">
        <v>842</v>
      </c>
      <c r="B1838" s="192" t="s">
        <v>843</v>
      </c>
      <c r="C1838" s="193" t="s">
        <v>3704</v>
      </c>
      <c r="D1838" s="194">
        <v>45233</v>
      </c>
      <c r="E1838" s="195" t="s">
        <v>887</v>
      </c>
      <c r="F1838" s="195" t="s">
        <v>3705</v>
      </c>
    </row>
    <row r="1839" spans="1:6" x14ac:dyDescent="0.25">
      <c r="A1839" s="191" t="s">
        <v>842</v>
      </c>
      <c r="B1839" s="192" t="s">
        <v>843</v>
      </c>
      <c r="C1839" s="193" t="s">
        <v>3706</v>
      </c>
      <c r="D1839" s="194">
        <v>45225</v>
      </c>
      <c r="E1839" s="195" t="s">
        <v>887</v>
      </c>
      <c r="F1839" s="195" t="s">
        <v>3707</v>
      </c>
    </row>
    <row r="1840" spans="1:6" x14ac:dyDescent="0.25">
      <c r="A1840" s="191" t="s">
        <v>842</v>
      </c>
      <c r="B1840" s="192" t="s">
        <v>843</v>
      </c>
      <c r="C1840" s="201" t="s">
        <v>3708</v>
      </c>
      <c r="D1840" s="202">
        <v>45184</v>
      </c>
      <c r="E1840" s="203" t="s">
        <v>887</v>
      </c>
      <c r="F1840" s="203" t="s">
        <v>3709</v>
      </c>
    </row>
    <row r="1841" spans="1:6" x14ac:dyDescent="0.25">
      <c r="A1841" s="191" t="s">
        <v>842</v>
      </c>
      <c r="B1841" s="192" t="s">
        <v>843</v>
      </c>
      <c r="C1841" s="201" t="s">
        <v>3710</v>
      </c>
      <c r="D1841" s="202">
        <v>45215</v>
      </c>
      <c r="E1841" s="203" t="s">
        <v>887</v>
      </c>
      <c r="F1841" s="203" t="s">
        <v>3711</v>
      </c>
    </row>
    <row r="1842" spans="1:6" x14ac:dyDescent="0.25">
      <c r="A1842" s="191" t="s">
        <v>842</v>
      </c>
      <c r="B1842" s="192" t="s">
        <v>843</v>
      </c>
      <c r="C1842" s="193" t="s">
        <v>3712</v>
      </c>
      <c r="D1842" s="194">
        <v>44977</v>
      </c>
      <c r="E1842" s="195" t="s">
        <v>887</v>
      </c>
      <c r="F1842" s="195" t="s">
        <v>3713</v>
      </c>
    </row>
    <row r="1843" spans="1:6" x14ac:dyDescent="0.25">
      <c r="A1843" s="191" t="s">
        <v>842</v>
      </c>
      <c r="B1843" s="192" t="s">
        <v>843</v>
      </c>
      <c r="C1843" s="193" t="s">
        <v>3714</v>
      </c>
      <c r="D1843" s="194">
        <v>45203</v>
      </c>
      <c r="E1843" s="195" t="s">
        <v>887</v>
      </c>
      <c r="F1843" s="195" t="s">
        <v>3202</v>
      </c>
    </row>
    <row r="1844" spans="1:6" x14ac:dyDescent="0.25">
      <c r="A1844" s="191" t="s">
        <v>842</v>
      </c>
      <c r="B1844" s="192" t="s">
        <v>843</v>
      </c>
      <c r="C1844" s="201" t="s">
        <v>3715</v>
      </c>
      <c r="D1844" s="202">
        <v>45183</v>
      </c>
      <c r="E1844" s="203" t="s">
        <v>887</v>
      </c>
      <c r="F1844" s="203" t="s">
        <v>14</v>
      </c>
    </row>
    <row r="1845" spans="1:6" x14ac:dyDescent="0.25">
      <c r="A1845" s="191" t="s">
        <v>842</v>
      </c>
      <c r="B1845" s="192" t="s">
        <v>843</v>
      </c>
      <c r="C1845" s="193" t="s">
        <v>3716</v>
      </c>
      <c r="D1845" s="194">
        <v>45209</v>
      </c>
      <c r="E1845" s="195" t="s">
        <v>887</v>
      </c>
      <c r="F1845" s="195" t="s">
        <v>3536</v>
      </c>
    </row>
    <row r="1846" spans="1:6" x14ac:dyDescent="0.25">
      <c r="A1846" s="191" t="s">
        <v>842</v>
      </c>
      <c r="B1846" s="192" t="s">
        <v>843</v>
      </c>
      <c r="C1846" s="201" t="s">
        <v>3717</v>
      </c>
      <c r="D1846" s="202">
        <v>44999</v>
      </c>
      <c r="E1846" s="203" t="s">
        <v>887</v>
      </c>
      <c r="F1846" s="203" t="s">
        <v>3718</v>
      </c>
    </row>
    <row r="1847" spans="1:6" x14ac:dyDescent="0.25">
      <c r="A1847" s="191" t="s">
        <v>842</v>
      </c>
      <c r="B1847" s="192" t="s">
        <v>843</v>
      </c>
      <c r="C1847" s="201" t="s">
        <v>3719</v>
      </c>
      <c r="D1847" s="202">
        <v>45001</v>
      </c>
      <c r="E1847" s="203" t="s">
        <v>887</v>
      </c>
      <c r="F1847" s="203" t="s">
        <v>3720</v>
      </c>
    </row>
    <row r="1848" spans="1:6" x14ac:dyDescent="0.25">
      <c r="A1848" s="191" t="s">
        <v>842</v>
      </c>
      <c r="B1848" s="192" t="s">
        <v>843</v>
      </c>
      <c r="C1848" s="201" t="s">
        <v>3721</v>
      </c>
      <c r="D1848" s="202">
        <v>44998</v>
      </c>
      <c r="E1848" s="203" t="s">
        <v>887</v>
      </c>
      <c r="F1848" s="203" t="s">
        <v>3722</v>
      </c>
    </row>
    <row r="1849" spans="1:6" x14ac:dyDescent="0.25">
      <c r="A1849" s="191" t="s">
        <v>842</v>
      </c>
      <c r="B1849" s="192" t="s">
        <v>843</v>
      </c>
      <c r="C1849" s="193" t="s">
        <v>3723</v>
      </c>
      <c r="D1849" s="194">
        <v>44980</v>
      </c>
      <c r="E1849" s="195" t="s">
        <v>887</v>
      </c>
      <c r="F1849" s="195" t="s">
        <v>3724</v>
      </c>
    </row>
    <row r="1850" spans="1:6" x14ac:dyDescent="0.25">
      <c r="A1850" s="191" t="s">
        <v>842</v>
      </c>
      <c r="B1850" s="192" t="s">
        <v>843</v>
      </c>
      <c r="C1850" s="201" t="s">
        <v>3725</v>
      </c>
      <c r="D1850" s="202">
        <v>45078</v>
      </c>
      <c r="E1850" s="203" t="s">
        <v>887</v>
      </c>
      <c r="F1850" s="203" t="s">
        <v>3471</v>
      </c>
    </row>
    <row r="1851" spans="1:6" x14ac:dyDescent="0.25">
      <c r="A1851" s="191" t="s">
        <v>842</v>
      </c>
      <c r="B1851" s="192" t="s">
        <v>843</v>
      </c>
      <c r="C1851" s="201" t="s">
        <v>3726</v>
      </c>
      <c r="D1851" s="202">
        <v>45128</v>
      </c>
      <c r="E1851" s="203" t="s">
        <v>887</v>
      </c>
      <c r="F1851" s="203" t="s">
        <v>14</v>
      </c>
    </row>
    <row r="1852" spans="1:6" x14ac:dyDescent="0.25">
      <c r="A1852" s="191" t="s">
        <v>842</v>
      </c>
      <c r="B1852" s="192" t="s">
        <v>843</v>
      </c>
      <c r="C1852" s="193" t="s">
        <v>3727</v>
      </c>
      <c r="D1852" s="194">
        <v>45077</v>
      </c>
      <c r="E1852" s="195" t="s">
        <v>887</v>
      </c>
      <c r="F1852" s="195" t="s">
        <v>3728</v>
      </c>
    </row>
    <row r="1853" spans="1:6" x14ac:dyDescent="0.25">
      <c r="A1853" s="191" t="s">
        <v>842</v>
      </c>
      <c r="B1853" s="192" t="s">
        <v>843</v>
      </c>
      <c r="C1853" s="201" t="s">
        <v>3729</v>
      </c>
      <c r="D1853" s="202">
        <v>44973</v>
      </c>
      <c r="E1853" s="203" t="s">
        <v>887</v>
      </c>
      <c r="F1853" s="203" t="s">
        <v>14</v>
      </c>
    </row>
    <row r="1854" spans="1:6" x14ac:dyDescent="0.25">
      <c r="A1854" s="191" t="s">
        <v>842</v>
      </c>
      <c r="B1854" s="192" t="s">
        <v>843</v>
      </c>
      <c r="C1854" s="193" t="s">
        <v>3730</v>
      </c>
      <c r="D1854" s="194">
        <v>44985</v>
      </c>
      <c r="E1854" s="195" t="s">
        <v>887</v>
      </c>
      <c r="F1854" s="195" t="s">
        <v>3148</v>
      </c>
    </row>
    <row r="1855" spans="1:6" x14ac:dyDescent="0.25">
      <c r="A1855" s="191" t="s">
        <v>842</v>
      </c>
      <c r="B1855" s="192" t="s">
        <v>843</v>
      </c>
      <c r="C1855" s="201" t="s">
        <v>3731</v>
      </c>
      <c r="D1855" s="202">
        <v>45127</v>
      </c>
      <c r="E1855" s="203" t="s">
        <v>887</v>
      </c>
      <c r="F1855" s="203" t="s">
        <v>3732</v>
      </c>
    </row>
    <row r="1856" spans="1:6" x14ac:dyDescent="0.25">
      <c r="A1856" s="191" t="s">
        <v>842</v>
      </c>
      <c r="B1856" s="192" t="s">
        <v>843</v>
      </c>
      <c r="C1856" s="193" t="s">
        <v>3733</v>
      </c>
      <c r="D1856" s="194">
        <v>44991</v>
      </c>
      <c r="E1856" s="195" t="s">
        <v>887</v>
      </c>
      <c r="F1856" s="195" t="s">
        <v>3354</v>
      </c>
    </row>
    <row r="1857" spans="1:7" x14ac:dyDescent="0.25">
      <c r="A1857" s="191" t="s">
        <v>842</v>
      </c>
      <c r="B1857" s="192" t="s">
        <v>843</v>
      </c>
      <c r="C1857" s="201" t="s">
        <v>3734</v>
      </c>
      <c r="D1857" s="202">
        <v>44972</v>
      </c>
      <c r="E1857" s="203" t="s">
        <v>887</v>
      </c>
      <c r="F1857" s="203" t="s">
        <v>3735</v>
      </c>
    </row>
    <row r="1858" spans="1:7" x14ac:dyDescent="0.25">
      <c r="A1858" s="191" t="s">
        <v>842</v>
      </c>
      <c r="B1858" s="192" t="s">
        <v>843</v>
      </c>
      <c r="C1858" s="201" t="s">
        <v>3736</v>
      </c>
      <c r="D1858" s="202">
        <v>45082</v>
      </c>
      <c r="E1858" s="203" t="s">
        <v>887</v>
      </c>
      <c r="F1858" s="203" t="s">
        <v>3461</v>
      </c>
    </row>
    <row r="1859" spans="1:7" x14ac:dyDescent="0.25">
      <c r="A1859" s="191" t="s">
        <v>842</v>
      </c>
      <c r="B1859" s="192" t="s">
        <v>843</v>
      </c>
      <c r="C1859" s="193" t="s">
        <v>3737</v>
      </c>
      <c r="D1859" s="194">
        <v>45057</v>
      </c>
      <c r="E1859" s="195" t="s">
        <v>887</v>
      </c>
      <c r="F1859" s="195" t="s">
        <v>3738</v>
      </c>
    </row>
    <row r="1860" spans="1:7" x14ac:dyDescent="0.25">
      <c r="A1860" s="191" t="s">
        <v>842</v>
      </c>
      <c r="B1860" s="192" t="s">
        <v>843</v>
      </c>
      <c r="C1860" s="201" t="s">
        <v>3739</v>
      </c>
      <c r="D1860" s="202">
        <v>45000</v>
      </c>
      <c r="E1860" s="203" t="s">
        <v>887</v>
      </c>
      <c r="F1860" s="203" t="s">
        <v>14</v>
      </c>
    </row>
    <row r="1861" spans="1:7" x14ac:dyDescent="0.25">
      <c r="A1861" s="191" t="s">
        <v>842</v>
      </c>
      <c r="B1861" s="192" t="s">
        <v>843</v>
      </c>
      <c r="C1861" s="193" t="s">
        <v>3740</v>
      </c>
      <c r="D1861" s="194">
        <v>45028</v>
      </c>
      <c r="E1861" s="195" t="s">
        <v>887</v>
      </c>
      <c r="F1861" s="195" t="s">
        <v>3741</v>
      </c>
    </row>
    <row r="1862" spans="1:7" x14ac:dyDescent="0.25">
      <c r="A1862" s="191" t="s">
        <v>842</v>
      </c>
      <c r="B1862" s="192" t="s">
        <v>843</v>
      </c>
      <c r="C1862" s="196" t="s">
        <v>3742</v>
      </c>
      <c r="D1862" s="197">
        <v>45156</v>
      </c>
      <c r="E1862" s="198" t="s">
        <v>887</v>
      </c>
      <c r="F1862" s="199" t="s">
        <v>3743</v>
      </c>
      <c r="G1862" t="str">
        <f>C1862</f>
        <v>69/23.0GBPCV</v>
      </c>
    </row>
    <row r="1863" spans="1:7" x14ac:dyDescent="0.25">
      <c r="A1863" s="191" t="s">
        <v>842</v>
      </c>
      <c r="B1863" s="192" t="s">
        <v>843</v>
      </c>
      <c r="C1863" s="193" t="s">
        <v>3744</v>
      </c>
      <c r="D1863" s="194">
        <v>45156</v>
      </c>
      <c r="E1863" s="195" t="s">
        <v>887</v>
      </c>
      <c r="F1863" s="195" t="s">
        <v>3745</v>
      </c>
    </row>
    <row r="1864" spans="1:7" x14ac:dyDescent="0.25">
      <c r="A1864" s="191" t="s">
        <v>842</v>
      </c>
      <c r="B1864" s="192" t="s">
        <v>843</v>
      </c>
      <c r="C1864" s="201" t="s">
        <v>3746</v>
      </c>
      <c r="D1864" s="202">
        <v>45076</v>
      </c>
      <c r="E1864" s="203" t="s">
        <v>887</v>
      </c>
      <c r="F1864" s="203" t="s">
        <v>3747</v>
      </c>
    </row>
    <row r="1865" spans="1:7" x14ac:dyDescent="0.25">
      <c r="A1865" s="191" t="s">
        <v>842</v>
      </c>
      <c r="B1865" s="192" t="s">
        <v>843</v>
      </c>
      <c r="C1865" s="201" t="s">
        <v>3748</v>
      </c>
      <c r="D1865" s="202">
        <v>45202</v>
      </c>
      <c r="E1865" s="203" t="s">
        <v>887</v>
      </c>
      <c r="F1865" s="203" t="s">
        <v>3749</v>
      </c>
    </row>
    <row r="1866" spans="1:7" x14ac:dyDescent="0.25">
      <c r="A1866" s="191" t="s">
        <v>842</v>
      </c>
      <c r="B1866" s="192" t="s">
        <v>843</v>
      </c>
      <c r="C1866" s="193" t="s">
        <v>3750</v>
      </c>
      <c r="D1866" s="194">
        <v>45183</v>
      </c>
      <c r="E1866" s="195" t="s">
        <v>887</v>
      </c>
      <c r="F1866" s="195" t="s">
        <v>14</v>
      </c>
    </row>
    <row r="1867" spans="1:7" x14ac:dyDescent="0.25">
      <c r="A1867" s="191" t="s">
        <v>842</v>
      </c>
      <c r="B1867" s="192" t="s">
        <v>843</v>
      </c>
      <c r="C1867" s="196" t="s">
        <v>3751</v>
      </c>
      <c r="D1867" s="197">
        <v>45188</v>
      </c>
      <c r="E1867" s="198" t="s">
        <v>887</v>
      </c>
      <c r="F1867" s="199" t="s">
        <v>3752</v>
      </c>
      <c r="G1867" t="str">
        <f>C1867</f>
        <v>80/23.0GAAGN</v>
      </c>
    </row>
    <row r="1868" spans="1:7" x14ac:dyDescent="0.25">
      <c r="A1868" s="191" t="s">
        <v>842</v>
      </c>
      <c r="B1868" s="192" t="s">
        <v>843</v>
      </c>
      <c r="C1868" s="193" t="s">
        <v>3753</v>
      </c>
      <c r="D1868" s="194">
        <v>45079</v>
      </c>
      <c r="E1868" s="195" t="s">
        <v>887</v>
      </c>
      <c r="F1868" s="195" t="s">
        <v>3754</v>
      </c>
    </row>
    <row r="1869" spans="1:7" x14ac:dyDescent="0.25">
      <c r="A1869" s="191" t="s">
        <v>842</v>
      </c>
      <c r="B1869" s="192" t="s">
        <v>843</v>
      </c>
      <c r="C1869" s="201" t="s">
        <v>3755</v>
      </c>
      <c r="D1869" s="202">
        <v>45020</v>
      </c>
      <c r="E1869" s="203" t="s">
        <v>887</v>
      </c>
      <c r="F1869" s="203" t="s">
        <v>14</v>
      </c>
    </row>
    <row r="1870" spans="1:7" x14ac:dyDescent="0.25">
      <c r="A1870" s="191" t="s">
        <v>842</v>
      </c>
      <c r="B1870" s="192" t="s">
        <v>843</v>
      </c>
      <c r="C1870" s="193" t="s">
        <v>3756</v>
      </c>
      <c r="D1870" s="194">
        <v>45061</v>
      </c>
      <c r="E1870" s="195" t="s">
        <v>887</v>
      </c>
      <c r="F1870" s="195" t="s">
        <v>3757</v>
      </c>
    </row>
    <row r="1871" spans="1:7" x14ac:dyDescent="0.25">
      <c r="A1871" s="191" t="s">
        <v>842</v>
      </c>
      <c r="B1871" s="192" t="s">
        <v>843</v>
      </c>
      <c r="C1871" s="201" t="s">
        <v>3758</v>
      </c>
      <c r="D1871" s="202">
        <v>45016</v>
      </c>
      <c r="E1871" s="203" t="s">
        <v>887</v>
      </c>
      <c r="F1871" s="203" t="s">
        <v>3759</v>
      </c>
    </row>
    <row r="1872" spans="1:7" x14ac:dyDescent="0.25">
      <c r="A1872" s="191" t="s">
        <v>842</v>
      </c>
      <c r="B1872" s="192" t="s">
        <v>843</v>
      </c>
      <c r="C1872" s="201" t="s">
        <v>3760</v>
      </c>
      <c r="D1872" s="202">
        <v>45181</v>
      </c>
      <c r="E1872" s="203" t="s">
        <v>887</v>
      </c>
      <c r="F1872" s="203" t="s">
        <v>3536</v>
      </c>
    </row>
    <row r="1873" spans="1:7" x14ac:dyDescent="0.25">
      <c r="A1873" s="191" t="s">
        <v>842</v>
      </c>
      <c r="B1873" s="192" t="s">
        <v>843</v>
      </c>
      <c r="C1873" s="193" t="s">
        <v>3761</v>
      </c>
      <c r="D1873" s="194">
        <v>45168</v>
      </c>
      <c r="E1873" s="195" t="s">
        <v>887</v>
      </c>
      <c r="F1873" s="195" t="s">
        <v>3688</v>
      </c>
    </row>
    <row r="1874" spans="1:7" x14ac:dyDescent="0.25">
      <c r="A1874" s="191" t="s">
        <v>842</v>
      </c>
      <c r="B1874" s="192" t="s">
        <v>843</v>
      </c>
      <c r="C1874" s="201" t="s">
        <v>3762</v>
      </c>
      <c r="D1874" s="202">
        <v>45209</v>
      </c>
      <c r="E1874" s="203" t="s">
        <v>887</v>
      </c>
      <c r="F1874" s="203" t="s">
        <v>14</v>
      </c>
    </row>
    <row r="1875" spans="1:7" x14ac:dyDescent="0.25">
      <c r="A1875" s="191" t="s">
        <v>842</v>
      </c>
      <c r="B1875" s="192" t="s">
        <v>843</v>
      </c>
      <c r="C1875" s="201" t="s">
        <v>3763</v>
      </c>
      <c r="D1875" s="202">
        <v>45209</v>
      </c>
      <c r="E1875" s="203" t="s">
        <v>887</v>
      </c>
      <c r="F1875" s="203" t="s">
        <v>3764</v>
      </c>
    </row>
    <row r="1876" spans="1:7" x14ac:dyDescent="0.25">
      <c r="A1876" s="191" t="s">
        <v>842</v>
      </c>
      <c r="B1876" s="192" t="s">
        <v>843</v>
      </c>
      <c r="C1876" s="201" t="s">
        <v>3765</v>
      </c>
      <c r="D1876" s="202">
        <v>45093</v>
      </c>
      <c r="E1876" s="203" t="s">
        <v>887</v>
      </c>
      <c r="F1876" s="203" t="s">
        <v>3709</v>
      </c>
    </row>
    <row r="1877" spans="1:7" x14ac:dyDescent="0.25">
      <c r="A1877" s="191" t="s">
        <v>842</v>
      </c>
      <c r="B1877" s="192" t="s">
        <v>843</v>
      </c>
      <c r="C1877" s="193" t="s">
        <v>3766</v>
      </c>
      <c r="D1877" s="194">
        <v>45112</v>
      </c>
      <c r="E1877" s="195" t="s">
        <v>887</v>
      </c>
      <c r="F1877" s="195" t="s">
        <v>3767</v>
      </c>
    </row>
    <row r="1878" spans="1:7" x14ac:dyDescent="0.25">
      <c r="A1878" s="191" t="s">
        <v>842</v>
      </c>
      <c r="B1878" s="192" t="s">
        <v>843</v>
      </c>
      <c r="C1878" s="196" t="s">
        <v>3768</v>
      </c>
      <c r="D1878" s="197">
        <v>45001</v>
      </c>
      <c r="E1878" s="198" t="s">
        <v>887</v>
      </c>
      <c r="F1878" s="199" t="s">
        <v>3769</v>
      </c>
      <c r="G1878" t="str">
        <f>C1878</f>
        <v>103/23.3GBCNT</v>
      </c>
    </row>
    <row r="1879" spans="1:7" x14ac:dyDescent="0.25">
      <c r="A1879" s="191" t="s">
        <v>842</v>
      </c>
      <c r="B1879" s="192" t="s">
        <v>843</v>
      </c>
      <c r="C1879" s="193" t="s">
        <v>3770</v>
      </c>
      <c r="D1879" s="194">
        <v>45187</v>
      </c>
      <c r="E1879" s="195" t="s">
        <v>887</v>
      </c>
      <c r="F1879" s="195" t="s">
        <v>3771</v>
      </c>
    </row>
    <row r="1880" spans="1:7" x14ac:dyDescent="0.25">
      <c r="A1880" s="191" t="s">
        <v>842</v>
      </c>
      <c r="B1880" s="192" t="s">
        <v>843</v>
      </c>
      <c r="C1880" s="201" t="s">
        <v>3772</v>
      </c>
      <c r="D1880" s="202">
        <v>45062</v>
      </c>
      <c r="E1880" s="203" t="s">
        <v>887</v>
      </c>
      <c r="F1880" s="203" t="s">
        <v>3682</v>
      </c>
    </row>
    <row r="1881" spans="1:7" x14ac:dyDescent="0.25">
      <c r="A1881" s="191" t="s">
        <v>842</v>
      </c>
      <c r="B1881" s="192" t="s">
        <v>843</v>
      </c>
      <c r="C1881" s="193" t="s">
        <v>3773</v>
      </c>
      <c r="D1881" s="194">
        <v>45146</v>
      </c>
      <c r="E1881" s="195" t="s">
        <v>887</v>
      </c>
      <c r="F1881" s="195" t="s">
        <v>3764</v>
      </c>
    </row>
    <row r="1882" spans="1:7" x14ac:dyDescent="0.25">
      <c r="A1882" s="191" t="s">
        <v>842</v>
      </c>
      <c r="B1882" s="192" t="s">
        <v>843</v>
      </c>
      <c r="C1882" s="201" t="s">
        <v>3774</v>
      </c>
      <c r="D1882" s="202">
        <v>45141</v>
      </c>
      <c r="E1882" s="203" t="s">
        <v>887</v>
      </c>
      <c r="F1882" s="203" t="s">
        <v>14</v>
      </c>
    </row>
    <row r="1883" spans="1:7" x14ac:dyDescent="0.25">
      <c r="A1883" s="191" t="s">
        <v>842</v>
      </c>
      <c r="B1883" s="192" t="s">
        <v>843</v>
      </c>
      <c r="C1883" s="193" t="s">
        <v>3775</v>
      </c>
      <c r="D1883" s="194">
        <v>45152</v>
      </c>
      <c r="E1883" s="195" t="s">
        <v>887</v>
      </c>
      <c r="F1883" s="195" t="s">
        <v>3757</v>
      </c>
    </row>
    <row r="1884" spans="1:7" x14ac:dyDescent="0.25">
      <c r="A1884" s="191" t="s">
        <v>842</v>
      </c>
      <c r="B1884" s="192" t="s">
        <v>843</v>
      </c>
      <c r="C1884" s="201" t="s">
        <v>3776</v>
      </c>
      <c r="D1884" s="202">
        <v>45051</v>
      </c>
      <c r="E1884" s="203" t="s">
        <v>887</v>
      </c>
      <c r="F1884" s="203" t="s">
        <v>14</v>
      </c>
    </row>
    <row r="1885" spans="1:7" x14ac:dyDescent="0.25">
      <c r="A1885" s="191" t="s">
        <v>842</v>
      </c>
      <c r="B1885" s="192" t="s">
        <v>843</v>
      </c>
      <c r="C1885" s="193" t="s">
        <v>3777</v>
      </c>
      <c r="D1885" s="194">
        <v>45177</v>
      </c>
      <c r="E1885" s="195" t="s">
        <v>887</v>
      </c>
      <c r="F1885" s="195" t="s">
        <v>3778</v>
      </c>
    </row>
    <row r="1886" spans="1:7" x14ac:dyDescent="0.25">
      <c r="A1886" s="191" t="s">
        <v>842</v>
      </c>
      <c r="B1886" s="192" t="s">
        <v>843</v>
      </c>
      <c r="C1886" s="201" t="s">
        <v>3779</v>
      </c>
      <c r="D1886" s="202">
        <v>45112</v>
      </c>
      <c r="E1886" s="203" t="s">
        <v>887</v>
      </c>
      <c r="F1886" s="203" t="s">
        <v>3780</v>
      </c>
    </row>
    <row r="1887" spans="1:7" x14ac:dyDescent="0.25">
      <c r="A1887" s="191" t="s">
        <v>842</v>
      </c>
      <c r="B1887" s="192" t="s">
        <v>843</v>
      </c>
      <c r="C1887" s="193" t="s">
        <v>3781</v>
      </c>
      <c r="D1887" s="194">
        <v>45070</v>
      </c>
      <c r="E1887" s="195" t="s">
        <v>887</v>
      </c>
      <c r="F1887" s="195" t="s">
        <v>3782</v>
      </c>
    </row>
    <row r="1888" spans="1:7" x14ac:dyDescent="0.25">
      <c r="A1888" s="191" t="s">
        <v>842</v>
      </c>
      <c r="B1888" s="192" t="s">
        <v>843</v>
      </c>
      <c r="C1888" s="193" t="s">
        <v>3783</v>
      </c>
      <c r="D1888" s="194">
        <v>45148</v>
      </c>
      <c r="E1888" s="195" t="s">
        <v>887</v>
      </c>
      <c r="F1888" s="195" t="s">
        <v>3784</v>
      </c>
    </row>
    <row r="1889" spans="1:6" x14ac:dyDescent="0.25">
      <c r="A1889" s="191" t="s">
        <v>842</v>
      </c>
      <c r="B1889" s="192" t="s">
        <v>843</v>
      </c>
      <c r="C1889" s="201" t="s">
        <v>3785</v>
      </c>
      <c r="D1889" s="202">
        <v>45201</v>
      </c>
      <c r="E1889" s="203" t="s">
        <v>887</v>
      </c>
      <c r="F1889" s="203" t="s">
        <v>3786</v>
      </c>
    </row>
    <row r="1890" spans="1:6" x14ac:dyDescent="0.25">
      <c r="A1890" s="191" t="s">
        <v>842</v>
      </c>
      <c r="B1890" s="192" t="s">
        <v>843</v>
      </c>
      <c r="C1890" s="201" t="s">
        <v>3787</v>
      </c>
      <c r="D1890" s="202">
        <v>45111</v>
      </c>
      <c r="E1890" s="203" t="s">
        <v>887</v>
      </c>
      <c r="F1890" s="203" t="s">
        <v>3788</v>
      </c>
    </row>
    <row r="1891" spans="1:6" x14ac:dyDescent="0.25">
      <c r="A1891" s="191" t="s">
        <v>842</v>
      </c>
      <c r="B1891" s="192" t="s">
        <v>843</v>
      </c>
      <c r="C1891" s="201" t="s">
        <v>3789</v>
      </c>
      <c r="D1891" s="202">
        <v>45211</v>
      </c>
      <c r="E1891" s="203" t="s">
        <v>887</v>
      </c>
      <c r="F1891" s="203" t="s">
        <v>3697</v>
      </c>
    </row>
    <row r="1892" spans="1:6" x14ac:dyDescent="0.25">
      <c r="A1892" s="191" t="s">
        <v>842</v>
      </c>
      <c r="B1892" s="192" t="s">
        <v>843</v>
      </c>
      <c r="C1892" s="193" t="s">
        <v>3790</v>
      </c>
      <c r="D1892" s="194">
        <v>45134</v>
      </c>
      <c r="E1892" s="195" t="s">
        <v>887</v>
      </c>
      <c r="F1892" s="195" t="s">
        <v>3658</v>
      </c>
    </row>
    <row r="1893" spans="1:6" x14ac:dyDescent="0.25">
      <c r="A1893" s="191" t="s">
        <v>842</v>
      </c>
      <c r="B1893" s="192" t="s">
        <v>843</v>
      </c>
      <c r="C1893" s="193" t="s">
        <v>3791</v>
      </c>
      <c r="D1893" s="194">
        <v>45190</v>
      </c>
      <c r="E1893" s="195" t="s">
        <v>887</v>
      </c>
      <c r="F1893" s="195" t="s">
        <v>14</v>
      </c>
    </row>
    <row r="1894" spans="1:6" x14ac:dyDescent="0.25">
      <c r="A1894" s="191" t="s">
        <v>842</v>
      </c>
      <c r="B1894" s="192" t="s">
        <v>843</v>
      </c>
      <c r="C1894" s="201" t="s">
        <v>3792</v>
      </c>
      <c r="D1894" s="202">
        <v>45030</v>
      </c>
      <c r="E1894" s="203" t="s">
        <v>887</v>
      </c>
      <c r="F1894" s="203" t="s">
        <v>3487</v>
      </c>
    </row>
    <row r="1895" spans="1:6" x14ac:dyDescent="0.25">
      <c r="A1895" s="191" t="s">
        <v>842</v>
      </c>
      <c r="B1895" s="192" t="s">
        <v>843</v>
      </c>
      <c r="C1895" s="193" t="s">
        <v>3793</v>
      </c>
      <c r="D1895" s="194">
        <v>45058</v>
      </c>
      <c r="E1895" s="195" t="s">
        <v>887</v>
      </c>
      <c r="F1895" s="195" t="s">
        <v>3794</v>
      </c>
    </row>
    <row r="1896" spans="1:6" x14ac:dyDescent="0.25">
      <c r="A1896" s="191" t="s">
        <v>842</v>
      </c>
      <c r="B1896" s="192" t="s">
        <v>843</v>
      </c>
      <c r="C1896" s="201" t="s">
        <v>3795</v>
      </c>
      <c r="D1896" s="202">
        <v>45127</v>
      </c>
      <c r="E1896" s="203" t="s">
        <v>887</v>
      </c>
      <c r="F1896" s="203" t="s">
        <v>3796</v>
      </c>
    </row>
    <row r="1897" spans="1:6" x14ac:dyDescent="0.25">
      <c r="A1897" s="191" t="s">
        <v>842</v>
      </c>
      <c r="B1897" s="192" t="s">
        <v>843</v>
      </c>
      <c r="C1897" s="193" t="s">
        <v>3797</v>
      </c>
      <c r="D1897" s="194">
        <v>45149</v>
      </c>
      <c r="E1897" s="195" t="s">
        <v>887</v>
      </c>
      <c r="F1897" s="195" t="s">
        <v>3798</v>
      </c>
    </row>
    <row r="1898" spans="1:6" x14ac:dyDescent="0.25">
      <c r="A1898" s="191" t="s">
        <v>842</v>
      </c>
      <c r="B1898" s="192" t="s">
        <v>843</v>
      </c>
      <c r="C1898" s="201" t="s">
        <v>3799</v>
      </c>
      <c r="D1898" s="202">
        <v>45182</v>
      </c>
      <c r="E1898" s="203" t="s">
        <v>887</v>
      </c>
      <c r="F1898" s="203" t="s">
        <v>3800</v>
      </c>
    </row>
    <row r="1899" spans="1:6" x14ac:dyDescent="0.25">
      <c r="A1899" s="191" t="s">
        <v>842</v>
      </c>
      <c r="B1899" s="192" t="s">
        <v>843</v>
      </c>
      <c r="C1899" s="193" t="s">
        <v>3801</v>
      </c>
      <c r="D1899" s="194">
        <v>45119</v>
      </c>
      <c r="E1899" s="195" t="s">
        <v>887</v>
      </c>
      <c r="F1899" s="195" t="s">
        <v>3802</v>
      </c>
    </row>
    <row r="1900" spans="1:6" x14ac:dyDescent="0.25">
      <c r="A1900" s="191" t="s">
        <v>842</v>
      </c>
      <c r="B1900" s="192" t="s">
        <v>843</v>
      </c>
      <c r="C1900" s="193" t="s">
        <v>3803</v>
      </c>
      <c r="D1900" s="194">
        <v>45181</v>
      </c>
      <c r="E1900" s="195" t="s">
        <v>887</v>
      </c>
      <c r="F1900" s="195" t="s">
        <v>3804</v>
      </c>
    </row>
    <row r="1901" spans="1:6" x14ac:dyDescent="0.25">
      <c r="A1901" s="191" t="s">
        <v>842</v>
      </c>
      <c r="B1901" s="192" t="s">
        <v>843</v>
      </c>
      <c r="C1901" s="201" t="s">
        <v>3805</v>
      </c>
      <c r="D1901" s="202">
        <v>45100</v>
      </c>
      <c r="E1901" s="203" t="s">
        <v>887</v>
      </c>
      <c r="F1901" s="203" t="s">
        <v>882</v>
      </c>
    </row>
    <row r="1902" spans="1:6" x14ac:dyDescent="0.25">
      <c r="A1902" s="191" t="s">
        <v>842</v>
      </c>
      <c r="B1902" s="192" t="s">
        <v>843</v>
      </c>
      <c r="C1902" s="201" t="s">
        <v>3806</v>
      </c>
      <c r="D1902" s="202">
        <v>45190</v>
      </c>
      <c r="E1902" s="203" t="s">
        <v>887</v>
      </c>
      <c r="F1902" s="203" t="s">
        <v>3807</v>
      </c>
    </row>
    <row r="1903" spans="1:6" x14ac:dyDescent="0.25">
      <c r="A1903" s="191" t="s">
        <v>842</v>
      </c>
      <c r="B1903" s="192" t="s">
        <v>843</v>
      </c>
      <c r="C1903" s="201" t="s">
        <v>3808</v>
      </c>
      <c r="D1903" s="202">
        <v>45198</v>
      </c>
      <c r="E1903" s="203" t="s">
        <v>887</v>
      </c>
      <c r="F1903" s="203" t="s">
        <v>3707</v>
      </c>
    </row>
    <row r="1904" spans="1:6" x14ac:dyDescent="0.25">
      <c r="A1904" s="191" t="s">
        <v>842</v>
      </c>
      <c r="B1904" s="192" t="s">
        <v>843</v>
      </c>
      <c r="C1904" s="193" t="s">
        <v>3809</v>
      </c>
      <c r="D1904" s="194">
        <v>45149</v>
      </c>
      <c r="E1904" s="195" t="s">
        <v>887</v>
      </c>
      <c r="F1904" s="195" t="s">
        <v>3810</v>
      </c>
    </row>
    <row r="1905" spans="1:6" x14ac:dyDescent="0.25">
      <c r="A1905" s="191" t="s">
        <v>842</v>
      </c>
      <c r="B1905" s="192" t="s">
        <v>843</v>
      </c>
      <c r="C1905" s="201" t="s">
        <v>3811</v>
      </c>
      <c r="D1905" s="202">
        <v>45168</v>
      </c>
      <c r="E1905" s="203" t="s">
        <v>887</v>
      </c>
      <c r="F1905" s="203" t="s">
        <v>3812</v>
      </c>
    </row>
    <row r="1906" spans="1:6" ht="22.5" x14ac:dyDescent="0.25">
      <c r="A1906" s="191" t="s">
        <v>842</v>
      </c>
      <c r="B1906" s="192" t="s">
        <v>843</v>
      </c>
      <c r="C1906" s="193" t="s">
        <v>3813</v>
      </c>
      <c r="D1906" s="194">
        <v>45182</v>
      </c>
      <c r="E1906" s="195" t="s">
        <v>887</v>
      </c>
      <c r="F1906" s="195" t="s">
        <v>3814</v>
      </c>
    </row>
    <row r="1907" spans="1:6" x14ac:dyDescent="0.25">
      <c r="A1907" s="191" t="s">
        <v>842</v>
      </c>
      <c r="B1907" s="192" t="s">
        <v>843</v>
      </c>
      <c r="C1907" s="193" t="s">
        <v>3815</v>
      </c>
      <c r="D1907" s="194">
        <v>45079</v>
      </c>
      <c r="E1907" s="195" t="s">
        <v>887</v>
      </c>
      <c r="F1907" s="195" t="s">
        <v>3665</v>
      </c>
    </row>
    <row r="1908" spans="1:6" x14ac:dyDescent="0.25">
      <c r="A1908" s="191" t="s">
        <v>842</v>
      </c>
      <c r="B1908" s="192" t="s">
        <v>843</v>
      </c>
      <c r="C1908" s="201" t="s">
        <v>3816</v>
      </c>
      <c r="D1908" s="202">
        <v>45168</v>
      </c>
      <c r="E1908" s="203" t="s">
        <v>887</v>
      </c>
      <c r="F1908" s="203" t="s">
        <v>3817</v>
      </c>
    </row>
    <row r="1909" spans="1:6" x14ac:dyDescent="0.25">
      <c r="A1909" s="191" t="s">
        <v>842</v>
      </c>
      <c r="B1909" s="192" t="s">
        <v>843</v>
      </c>
      <c r="C1909" s="193" t="s">
        <v>3818</v>
      </c>
      <c r="D1909" s="194">
        <v>45125</v>
      </c>
      <c r="E1909" s="195" t="s">
        <v>887</v>
      </c>
      <c r="F1909" s="195" t="s">
        <v>3819</v>
      </c>
    </row>
    <row r="1910" spans="1:6" x14ac:dyDescent="0.25">
      <c r="A1910" s="191" t="s">
        <v>842</v>
      </c>
      <c r="B1910" s="192" t="s">
        <v>843</v>
      </c>
      <c r="C1910" s="201" t="s">
        <v>3820</v>
      </c>
      <c r="D1910" s="202">
        <v>45198</v>
      </c>
      <c r="E1910" s="203" t="s">
        <v>887</v>
      </c>
      <c r="F1910" s="203" t="s">
        <v>3821</v>
      </c>
    </row>
    <row r="1911" spans="1:6" x14ac:dyDescent="0.25">
      <c r="A1911" s="191" t="s">
        <v>842</v>
      </c>
      <c r="B1911" s="192" t="s">
        <v>843</v>
      </c>
      <c r="C1911" s="193" t="s">
        <v>3822</v>
      </c>
      <c r="D1911" s="194">
        <v>45063</v>
      </c>
      <c r="E1911" s="195" t="s">
        <v>887</v>
      </c>
      <c r="F1911" s="195" t="s">
        <v>3823</v>
      </c>
    </row>
    <row r="1912" spans="1:6" x14ac:dyDescent="0.25">
      <c r="A1912" s="191" t="s">
        <v>842</v>
      </c>
      <c r="B1912" s="192" t="s">
        <v>843</v>
      </c>
      <c r="C1912" s="201" t="s">
        <v>3824</v>
      </c>
      <c r="D1912" s="202">
        <v>45064</v>
      </c>
      <c r="E1912" s="203" t="s">
        <v>887</v>
      </c>
      <c r="F1912" s="203" t="s">
        <v>3402</v>
      </c>
    </row>
    <row r="1913" spans="1:6" x14ac:dyDescent="0.25">
      <c r="A1913" s="191" t="s">
        <v>842</v>
      </c>
      <c r="B1913" s="192" t="s">
        <v>843</v>
      </c>
      <c r="C1913" s="201" t="s">
        <v>3825</v>
      </c>
      <c r="D1913" s="202">
        <v>45244</v>
      </c>
      <c r="E1913" s="203" t="s">
        <v>887</v>
      </c>
      <c r="F1913" s="203" t="s">
        <v>3675</v>
      </c>
    </row>
    <row r="1914" spans="1:6" x14ac:dyDescent="0.25">
      <c r="A1914" s="191" t="s">
        <v>842</v>
      </c>
      <c r="B1914" s="192" t="s">
        <v>843</v>
      </c>
      <c r="C1914" s="193" t="s">
        <v>3826</v>
      </c>
      <c r="D1914" s="194">
        <v>45173</v>
      </c>
      <c r="E1914" s="195" t="s">
        <v>887</v>
      </c>
      <c r="F1914" s="195" t="s">
        <v>14</v>
      </c>
    </row>
    <row r="1915" spans="1:6" x14ac:dyDescent="0.25">
      <c r="A1915" s="191" t="s">
        <v>842</v>
      </c>
      <c r="B1915" s="192" t="s">
        <v>843</v>
      </c>
      <c r="C1915" s="201" t="s">
        <v>3827</v>
      </c>
      <c r="D1915" s="202">
        <v>45190</v>
      </c>
      <c r="E1915" s="203" t="s">
        <v>887</v>
      </c>
      <c r="F1915" s="203" t="s">
        <v>3828</v>
      </c>
    </row>
    <row r="1916" spans="1:6" x14ac:dyDescent="0.25">
      <c r="A1916" s="191" t="s">
        <v>842</v>
      </c>
      <c r="B1916" s="192" t="s">
        <v>843</v>
      </c>
      <c r="C1916" s="193" t="s">
        <v>3829</v>
      </c>
      <c r="D1916" s="194">
        <v>45126</v>
      </c>
      <c r="E1916" s="195" t="s">
        <v>887</v>
      </c>
      <c r="F1916" s="195" t="s">
        <v>3830</v>
      </c>
    </row>
    <row r="1917" spans="1:6" x14ac:dyDescent="0.25">
      <c r="A1917" s="191" t="s">
        <v>842</v>
      </c>
      <c r="B1917" s="192" t="s">
        <v>843</v>
      </c>
      <c r="C1917" s="201" t="s">
        <v>3831</v>
      </c>
      <c r="D1917" s="202">
        <v>45111</v>
      </c>
      <c r="E1917" s="203" t="s">
        <v>887</v>
      </c>
      <c r="F1917" s="203" t="s">
        <v>3832</v>
      </c>
    </row>
    <row r="1918" spans="1:6" x14ac:dyDescent="0.25">
      <c r="A1918" s="191" t="s">
        <v>842</v>
      </c>
      <c r="B1918" s="192" t="s">
        <v>843</v>
      </c>
      <c r="C1918" s="193" t="s">
        <v>3833</v>
      </c>
      <c r="D1918" s="194">
        <v>45064</v>
      </c>
      <c r="E1918" s="195" t="s">
        <v>887</v>
      </c>
      <c r="F1918" s="195" t="s">
        <v>882</v>
      </c>
    </row>
    <row r="1919" spans="1:6" x14ac:dyDescent="0.25">
      <c r="A1919" s="191" t="s">
        <v>842</v>
      </c>
      <c r="B1919" s="192" t="s">
        <v>843</v>
      </c>
      <c r="C1919" s="201" t="s">
        <v>3834</v>
      </c>
      <c r="D1919" s="202">
        <v>45289</v>
      </c>
      <c r="E1919" s="203" t="s">
        <v>887</v>
      </c>
      <c r="F1919" s="203" t="s">
        <v>14</v>
      </c>
    </row>
    <row r="1920" spans="1:6" x14ac:dyDescent="0.25">
      <c r="A1920" s="191" t="s">
        <v>842</v>
      </c>
      <c r="B1920" s="192" t="s">
        <v>843</v>
      </c>
      <c r="C1920" s="201" t="s">
        <v>3835</v>
      </c>
      <c r="D1920" s="202">
        <v>45135</v>
      </c>
      <c r="E1920" s="203" t="s">
        <v>887</v>
      </c>
      <c r="F1920" s="203" t="s">
        <v>3677</v>
      </c>
    </row>
    <row r="1921" spans="1:6" x14ac:dyDescent="0.25">
      <c r="A1921" s="191" t="s">
        <v>842</v>
      </c>
      <c r="B1921" s="192" t="s">
        <v>843</v>
      </c>
      <c r="C1921" s="201" t="s">
        <v>3836</v>
      </c>
      <c r="D1921" s="202">
        <v>45079</v>
      </c>
      <c r="E1921" s="203" t="s">
        <v>887</v>
      </c>
      <c r="F1921" s="203" t="s">
        <v>14</v>
      </c>
    </row>
    <row r="1922" spans="1:6" x14ac:dyDescent="0.25">
      <c r="A1922" s="191" t="s">
        <v>842</v>
      </c>
      <c r="B1922" s="192" t="s">
        <v>843</v>
      </c>
      <c r="C1922" s="193" t="s">
        <v>3837</v>
      </c>
      <c r="D1922" s="194">
        <v>45142</v>
      </c>
      <c r="E1922" s="195" t="s">
        <v>887</v>
      </c>
      <c r="F1922" s="195" t="s">
        <v>3838</v>
      </c>
    </row>
    <row r="1923" spans="1:6" x14ac:dyDescent="0.25">
      <c r="A1923" s="191" t="s">
        <v>842</v>
      </c>
      <c r="B1923" s="192" t="s">
        <v>843</v>
      </c>
      <c r="C1923" s="201" t="s">
        <v>3839</v>
      </c>
      <c r="D1923" s="202">
        <v>45173</v>
      </c>
      <c r="E1923" s="203" t="s">
        <v>887</v>
      </c>
      <c r="F1923" s="203" t="s">
        <v>3840</v>
      </c>
    </row>
    <row r="1924" spans="1:6" x14ac:dyDescent="0.25">
      <c r="A1924" s="191" t="s">
        <v>842</v>
      </c>
      <c r="B1924" s="192" t="s">
        <v>843</v>
      </c>
      <c r="C1924" s="193" t="s">
        <v>3841</v>
      </c>
      <c r="D1924" s="194">
        <v>45155</v>
      </c>
      <c r="E1924" s="195" t="s">
        <v>887</v>
      </c>
      <c r="F1924" s="195" t="s">
        <v>14</v>
      </c>
    </row>
    <row r="1925" spans="1:6" x14ac:dyDescent="0.25">
      <c r="A1925" s="191" t="s">
        <v>842</v>
      </c>
      <c r="B1925" s="192" t="s">
        <v>843</v>
      </c>
      <c r="C1925" s="193" t="s">
        <v>3842</v>
      </c>
      <c r="D1925" s="194">
        <v>45210</v>
      </c>
      <c r="E1925" s="195" t="s">
        <v>887</v>
      </c>
      <c r="F1925" s="195" t="s">
        <v>3843</v>
      </c>
    </row>
    <row r="1926" spans="1:6" x14ac:dyDescent="0.25">
      <c r="A1926" s="191" t="s">
        <v>842</v>
      </c>
      <c r="B1926" s="192" t="s">
        <v>843</v>
      </c>
      <c r="C1926" s="201" t="s">
        <v>3844</v>
      </c>
      <c r="D1926" s="202">
        <v>45175</v>
      </c>
      <c r="E1926" s="203" t="s">
        <v>887</v>
      </c>
      <c r="F1926" s="203" t="s">
        <v>14</v>
      </c>
    </row>
    <row r="1927" spans="1:6" x14ac:dyDescent="0.25">
      <c r="A1927" s="191" t="s">
        <v>842</v>
      </c>
      <c r="B1927" s="192" t="s">
        <v>843</v>
      </c>
      <c r="C1927" s="201" t="s">
        <v>3845</v>
      </c>
      <c r="D1927" s="202">
        <v>45218</v>
      </c>
      <c r="E1927" s="203" t="s">
        <v>887</v>
      </c>
      <c r="F1927" s="203" t="s">
        <v>3846</v>
      </c>
    </row>
    <row r="1928" spans="1:6" x14ac:dyDescent="0.25">
      <c r="A1928" s="191" t="s">
        <v>842</v>
      </c>
      <c r="B1928" s="192" t="s">
        <v>843</v>
      </c>
      <c r="C1928" s="201" t="s">
        <v>3847</v>
      </c>
      <c r="D1928" s="202">
        <v>45191</v>
      </c>
      <c r="E1928" s="203" t="s">
        <v>887</v>
      </c>
      <c r="F1928" s="203" t="s">
        <v>3848</v>
      </c>
    </row>
    <row r="1929" spans="1:6" x14ac:dyDescent="0.25">
      <c r="A1929" s="191" t="s">
        <v>842</v>
      </c>
      <c r="B1929" s="192" t="s">
        <v>843</v>
      </c>
      <c r="C1929" s="193" t="s">
        <v>3849</v>
      </c>
      <c r="D1929" s="194">
        <v>45287</v>
      </c>
      <c r="E1929" s="195" t="s">
        <v>887</v>
      </c>
      <c r="F1929" s="195" t="s">
        <v>3788</v>
      </c>
    </row>
    <row r="1930" spans="1:6" x14ac:dyDescent="0.25">
      <c r="A1930" s="191" t="s">
        <v>842</v>
      </c>
      <c r="B1930" s="192" t="s">
        <v>843</v>
      </c>
      <c r="C1930" s="201" t="s">
        <v>3850</v>
      </c>
      <c r="D1930" s="202">
        <v>44987</v>
      </c>
      <c r="E1930" s="203" t="s">
        <v>887</v>
      </c>
      <c r="F1930" s="203" t="s">
        <v>3660</v>
      </c>
    </row>
    <row r="1931" spans="1:6" x14ac:dyDescent="0.25">
      <c r="A1931" s="191" t="s">
        <v>842</v>
      </c>
      <c r="B1931" s="192" t="s">
        <v>843</v>
      </c>
      <c r="C1931" s="193" t="s">
        <v>3851</v>
      </c>
      <c r="D1931" s="194">
        <v>45098</v>
      </c>
      <c r="E1931" s="195" t="s">
        <v>887</v>
      </c>
      <c r="F1931" s="195" t="s">
        <v>14</v>
      </c>
    </row>
    <row r="1932" spans="1:6" x14ac:dyDescent="0.25">
      <c r="A1932" s="191" t="s">
        <v>842</v>
      </c>
      <c r="B1932" s="192" t="s">
        <v>843</v>
      </c>
      <c r="C1932" s="201" t="s">
        <v>3852</v>
      </c>
      <c r="D1932" s="202">
        <v>45106</v>
      </c>
      <c r="E1932" s="203" t="s">
        <v>887</v>
      </c>
      <c r="F1932" s="203" t="s">
        <v>3665</v>
      </c>
    </row>
    <row r="1933" spans="1:6" x14ac:dyDescent="0.25">
      <c r="A1933" s="191" t="s">
        <v>842</v>
      </c>
      <c r="B1933" s="192" t="s">
        <v>843</v>
      </c>
      <c r="C1933" s="193" t="s">
        <v>3853</v>
      </c>
      <c r="D1933" s="194">
        <v>44993</v>
      </c>
      <c r="E1933" s="195" t="s">
        <v>887</v>
      </c>
      <c r="F1933" s="195" t="s">
        <v>3259</v>
      </c>
    </row>
    <row r="1934" spans="1:6" x14ac:dyDescent="0.25">
      <c r="A1934" s="191" t="s">
        <v>842</v>
      </c>
      <c r="B1934" s="192" t="s">
        <v>843</v>
      </c>
      <c r="C1934" s="201" t="s">
        <v>3854</v>
      </c>
      <c r="D1934" s="202">
        <v>45183</v>
      </c>
      <c r="E1934" s="203" t="s">
        <v>887</v>
      </c>
      <c r="F1934" s="203" t="s">
        <v>3697</v>
      </c>
    </row>
    <row r="1935" spans="1:6" x14ac:dyDescent="0.25">
      <c r="A1935" s="191" t="s">
        <v>842</v>
      </c>
      <c r="B1935" s="192" t="s">
        <v>843</v>
      </c>
      <c r="C1935" s="193" t="s">
        <v>3855</v>
      </c>
      <c r="D1935" s="194">
        <v>45184</v>
      </c>
      <c r="E1935" s="195" t="s">
        <v>887</v>
      </c>
      <c r="F1935" s="195" t="s">
        <v>14</v>
      </c>
    </row>
    <row r="1936" spans="1:6" x14ac:dyDescent="0.25">
      <c r="A1936" s="191" t="s">
        <v>842</v>
      </c>
      <c r="B1936" s="192" t="s">
        <v>843</v>
      </c>
      <c r="C1936" s="201" t="s">
        <v>3856</v>
      </c>
      <c r="D1936" s="202">
        <v>45147</v>
      </c>
      <c r="E1936" s="203" t="s">
        <v>887</v>
      </c>
      <c r="F1936" s="203" t="s">
        <v>3202</v>
      </c>
    </row>
    <row r="1937" spans="1:6" x14ac:dyDescent="0.25">
      <c r="A1937" s="191" t="s">
        <v>842</v>
      </c>
      <c r="B1937" s="192" t="s">
        <v>843</v>
      </c>
      <c r="C1937" s="193" t="s">
        <v>3857</v>
      </c>
      <c r="D1937" s="194">
        <v>45007</v>
      </c>
      <c r="E1937" s="195" t="s">
        <v>887</v>
      </c>
      <c r="F1937" s="195" t="s">
        <v>3682</v>
      </c>
    </row>
    <row r="1938" spans="1:6" x14ac:dyDescent="0.25">
      <c r="A1938" s="191" t="s">
        <v>842</v>
      </c>
      <c r="B1938" s="192" t="s">
        <v>843</v>
      </c>
      <c r="C1938" s="201" t="s">
        <v>3858</v>
      </c>
      <c r="D1938" s="202">
        <v>45001</v>
      </c>
      <c r="E1938" s="203" t="s">
        <v>887</v>
      </c>
      <c r="F1938" s="203" t="s">
        <v>3840</v>
      </c>
    </row>
    <row r="1939" spans="1:6" x14ac:dyDescent="0.25">
      <c r="A1939" s="191" t="s">
        <v>842</v>
      </c>
      <c r="B1939" s="192" t="s">
        <v>843</v>
      </c>
      <c r="C1939" s="193" t="s">
        <v>3859</v>
      </c>
      <c r="D1939" s="194">
        <v>45243</v>
      </c>
      <c r="E1939" s="195" t="s">
        <v>887</v>
      </c>
      <c r="F1939" s="195" t="s">
        <v>3344</v>
      </c>
    </row>
    <row r="1940" spans="1:6" x14ac:dyDescent="0.25">
      <c r="A1940" s="191" t="s">
        <v>842</v>
      </c>
      <c r="B1940" s="192" t="s">
        <v>843</v>
      </c>
      <c r="C1940" s="201" t="s">
        <v>3860</v>
      </c>
      <c r="D1940" s="202">
        <v>45033</v>
      </c>
      <c r="E1940" s="203" t="s">
        <v>887</v>
      </c>
      <c r="F1940" s="203" t="s">
        <v>14</v>
      </c>
    </row>
    <row r="1941" spans="1:6" x14ac:dyDescent="0.25">
      <c r="A1941" s="191" t="s">
        <v>842</v>
      </c>
      <c r="B1941" s="192" t="s">
        <v>843</v>
      </c>
      <c r="C1941" s="193" t="s">
        <v>3861</v>
      </c>
      <c r="D1941" s="194">
        <v>45280</v>
      </c>
      <c r="E1941" s="195" t="s">
        <v>887</v>
      </c>
      <c r="F1941" s="195" t="s">
        <v>3862</v>
      </c>
    </row>
    <row r="1942" spans="1:6" x14ac:dyDescent="0.25">
      <c r="A1942" s="191" t="s">
        <v>842</v>
      </c>
      <c r="B1942" s="192" t="s">
        <v>843</v>
      </c>
      <c r="C1942" s="193" t="s">
        <v>3863</v>
      </c>
      <c r="D1942" s="194">
        <v>45264</v>
      </c>
      <c r="E1942" s="195" t="s">
        <v>887</v>
      </c>
      <c r="F1942" s="195" t="s">
        <v>3864</v>
      </c>
    </row>
    <row r="1943" spans="1:6" x14ac:dyDescent="0.25">
      <c r="A1943" s="191" t="s">
        <v>842</v>
      </c>
      <c r="B1943" s="192" t="s">
        <v>843</v>
      </c>
      <c r="C1943" s="201" t="s">
        <v>3865</v>
      </c>
      <c r="D1943" s="202">
        <v>45037</v>
      </c>
      <c r="E1943" s="203" t="s">
        <v>887</v>
      </c>
      <c r="F1943" s="203" t="s">
        <v>3843</v>
      </c>
    </row>
    <row r="1944" spans="1:6" x14ac:dyDescent="0.25">
      <c r="A1944" s="191" t="s">
        <v>842</v>
      </c>
      <c r="B1944" s="192" t="s">
        <v>843</v>
      </c>
      <c r="C1944" s="193" t="s">
        <v>3866</v>
      </c>
      <c r="D1944" s="194">
        <v>45050</v>
      </c>
      <c r="E1944" s="195" t="s">
        <v>887</v>
      </c>
      <c r="F1944" s="195" t="s">
        <v>3780</v>
      </c>
    </row>
    <row r="1945" spans="1:6" x14ac:dyDescent="0.25">
      <c r="A1945" s="191" t="s">
        <v>842</v>
      </c>
      <c r="B1945" s="192" t="s">
        <v>843</v>
      </c>
      <c r="C1945" s="201" t="s">
        <v>3867</v>
      </c>
      <c r="D1945" s="202">
        <v>45050</v>
      </c>
      <c r="E1945" s="203" t="s">
        <v>887</v>
      </c>
      <c r="F1945" s="203" t="s">
        <v>14</v>
      </c>
    </row>
    <row r="1946" spans="1:6" x14ac:dyDescent="0.25">
      <c r="A1946" s="191" t="s">
        <v>842</v>
      </c>
      <c r="B1946" s="192" t="s">
        <v>843</v>
      </c>
      <c r="C1946" s="193" t="s">
        <v>3868</v>
      </c>
      <c r="D1946" s="194">
        <v>45058</v>
      </c>
      <c r="E1946" s="195" t="s">
        <v>887</v>
      </c>
      <c r="F1946" s="195" t="s">
        <v>3869</v>
      </c>
    </row>
    <row r="1947" spans="1:6" x14ac:dyDescent="0.25">
      <c r="A1947" s="191" t="s">
        <v>842</v>
      </c>
      <c r="B1947" s="192" t="s">
        <v>843</v>
      </c>
      <c r="C1947" s="201" t="s">
        <v>3870</v>
      </c>
      <c r="D1947" s="202">
        <v>45063</v>
      </c>
      <c r="E1947" s="203" t="s">
        <v>887</v>
      </c>
      <c r="F1947" s="203" t="s">
        <v>3871</v>
      </c>
    </row>
    <row r="1948" spans="1:6" x14ac:dyDescent="0.25">
      <c r="A1948" s="191" t="s">
        <v>842</v>
      </c>
      <c r="B1948" s="192" t="s">
        <v>843</v>
      </c>
      <c r="C1948" s="193" t="s">
        <v>3872</v>
      </c>
      <c r="D1948" s="194">
        <v>45063</v>
      </c>
      <c r="E1948" s="195" t="s">
        <v>887</v>
      </c>
      <c r="F1948" s="195" t="s">
        <v>3873</v>
      </c>
    </row>
    <row r="1949" spans="1:6" x14ac:dyDescent="0.25">
      <c r="A1949" s="191" t="s">
        <v>842</v>
      </c>
      <c r="B1949" s="192" t="s">
        <v>843</v>
      </c>
      <c r="C1949" s="201" t="s">
        <v>3874</v>
      </c>
      <c r="D1949" s="202">
        <v>45063</v>
      </c>
      <c r="E1949" s="203" t="s">
        <v>887</v>
      </c>
      <c r="F1949" s="203" t="s">
        <v>3875</v>
      </c>
    </row>
    <row r="1950" spans="1:6" x14ac:dyDescent="0.25">
      <c r="A1950" s="191" t="s">
        <v>842</v>
      </c>
      <c r="B1950" s="192" t="s">
        <v>843</v>
      </c>
      <c r="C1950" s="193" t="s">
        <v>3876</v>
      </c>
      <c r="D1950" s="194">
        <v>45063</v>
      </c>
      <c r="E1950" s="195" t="s">
        <v>887</v>
      </c>
      <c r="F1950" s="195" t="s">
        <v>3877</v>
      </c>
    </row>
    <row r="1951" spans="1:6" x14ac:dyDescent="0.25">
      <c r="A1951" s="191" t="s">
        <v>842</v>
      </c>
      <c r="B1951" s="192" t="s">
        <v>843</v>
      </c>
      <c r="C1951" s="201" t="s">
        <v>3878</v>
      </c>
      <c r="D1951" s="202">
        <v>45061</v>
      </c>
      <c r="E1951" s="203" t="s">
        <v>887</v>
      </c>
      <c r="F1951" s="203" t="s">
        <v>3879</v>
      </c>
    </row>
    <row r="1952" spans="1:6" x14ac:dyDescent="0.25">
      <c r="A1952" s="191" t="s">
        <v>842</v>
      </c>
      <c r="B1952" s="192" t="s">
        <v>843</v>
      </c>
      <c r="C1952" s="193" t="s">
        <v>3880</v>
      </c>
      <c r="D1952" s="194">
        <v>45072</v>
      </c>
      <c r="E1952" s="195" t="s">
        <v>887</v>
      </c>
      <c r="F1952" s="195" t="s">
        <v>3780</v>
      </c>
    </row>
    <row r="1953" spans="1:6" x14ac:dyDescent="0.25">
      <c r="A1953" s="191" t="s">
        <v>842</v>
      </c>
      <c r="B1953" s="192" t="s">
        <v>843</v>
      </c>
      <c r="C1953" s="201" t="s">
        <v>3881</v>
      </c>
      <c r="D1953" s="202">
        <v>45065</v>
      </c>
      <c r="E1953" s="203" t="s">
        <v>887</v>
      </c>
      <c r="F1953" s="203" t="s">
        <v>3788</v>
      </c>
    </row>
    <row r="1954" spans="1:6" x14ac:dyDescent="0.25">
      <c r="A1954" s="191" t="s">
        <v>842</v>
      </c>
      <c r="B1954" s="192" t="s">
        <v>843</v>
      </c>
      <c r="C1954" s="193" t="s">
        <v>3882</v>
      </c>
      <c r="D1954" s="194">
        <v>45063</v>
      </c>
      <c r="E1954" s="195" t="s">
        <v>887</v>
      </c>
      <c r="F1954" s="195" t="s">
        <v>3848</v>
      </c>
    </row>
    <row r="1955" spans="1:6" x14ac:dyDescent="0.25">
      <c r="A1955" s="191" t="s">
        <v>842</v>
      </c>
      <c r="B1955" s="192" t="s">
        <v>843</v>
      </c>
      <c r="C1955" s="193" t="s">
        <v>3883</v>
      </c>
      <c r="D1955" s="194">
        <v>45078</v>
      </c>
      <c r="E1955" s="195" t="s">
        <v>887</v>
      </c>
      <c r="F1955" s="195" t="s">
        <v>3884</v>
      </c>
    </row>
    <row r="1956" spans="1:6" x14ac:dyDescent="0.25">
      <c r="A1956" s="191" t="s">
        <v>842</v>
      </c>
      <c r="B1956" s="192" t="s">
        <v>843</v>
      </c>
      <c r="C1956" s="201" t="s">
        <v>3885</v>
      </c>
      <c r="D1956" s="202">
        <v>45070</v>
      </c>
      <c r="E1956" s="203" t="s">
        <v>887</v>
      </c>
      <c r="F1956" s="203" t="s">
        <v>3665</v>
      </c>
    </row>
    <row r="1957" spans="1:6" x14ac:dyDescent="0.25">
      <c r="A1957" s="191" t="s">
        <v>842</v>
      </c>
      <c r="B1957" s="192" t="s">
        <v>843</v>
      </c>
      <c r="C1957" s="193" t="s">
        <v>3886</v>
      </c>
      <c r="D1957" s="194">
        <v>45070</v>
      </c>
      <c r="E1957" s="195" t="s">
        <v>887</v>
      </c>
      <c r="F1957" s="195" t="s">
        <v>3665</v>
      </c>
    </row>
    <row r="1958" spans="1:6" x14ac:dyDescent="0.25">
      <c r="A1958" s="191" t="s">
        <v>842</v>
      </c>
      <c r="B1958" s="192" t="s">
        <v>843</v>
      </c>
      <c r="C1958" s="201" t="s">
        <v>3887</v>
      </c>
      <c r="D1958" s="202">
        <v>45070</v>
      </c>
      <c r="E1958" s="203" t="s">
        <v>887</v>
      </c>
      <c r="F1958" s="203" t="s">
        <v>14</v>
      </c>
    </row>
    <row r="1959" spans="1:6" x14ac:dyDescent="0.25">
      <c r="A1959" s="191" t="s">
        <v>842</v>
      </c>
      <c r="B1959" s="192" t="s">
        <v>843</v>
      </c>
      <c r="C1959" s="193" t="s">
        <v>3888</v>
      </c>
      <c r="D1959" s="194">
        <v>45070</v>
      </c>
      <c r="E1959" s="195" t="s">
        <v>887</v>
      </c>
      <c r="F1959" s="195" t="s">
        <v>3889</v>
      </c>
    </row>
    <row r="1960" spans="1:6" x14ac:dyDescent="0.25">
      <c r="A1960" s="191" t="s">
        <v>842</v>
      </c>
      <c r="B1960" s="192" t="s">
        <v>843</v>
      </c>
      <c r="C1960" s="201" t="s">
        <v>3890</v>
      </c>
      <c r="D1960" s="202">
        <v>45070</v>
      </c>
      <c r="E1960" s="203" t="s">
        <v>887</v>
      </c>
      <c r="F1960" s="203" t="s">
        <v>3891</v>
      </c>
    </row>
    <row r="1961" spans="1:6" x14ac:dyDescent="0.25">
      <c r="A1961" s="191" t="s">
        <v>842</v>
      </c>
      <c r="B1961" s="192" t="s">
        <v>843</v>
      </c>
      <c r="C1961" s="193" t="s">
        <v>3892</v>
      </c>
      <c r="D1961" s="194">
        <v>45072</v>
      </c>
      <c r="E1961" s="195" t="s">
        <v>887</v>
      </c>
      <c r="F1961" s="195" t="s">
        <v>3202</v>
      </c>
    </row>
    <row r="1962" spans="1:6" x14ac:dyDescent="0.25">
      <c r="A1962" s="191" t="s">
        <v>842</v>
      </c>
      <c r="B1962" s="192" t="s">
        <v>843</v>
      </c>
      <c r="C1962" s="201" t="s">
        <v>3893</v>
      </c>
      <c r="D1962" s="202">
        <v>45075</v>
      </c>
      <c r="E1962" s="203" t="s">
        <v>887</v>
      </c>
      <c r="F1962" s="203" t="s">
        <v>3894</v>
      </c>
    </row>
    <row r="1963" spans="1:6" x14ac:dyDescent="0.25">
      <c r="A1963" s="191" t="s">
        <v>842</v>
      </c>
      <c r="B1963" s="192" t="s">
        <v>843</v>
      </c>
      <c r="C1963" s="193" t="s">
        <v>3895</v>
      </c>
      <c r="D1963" s="194">
        <v>45077</v>
      </c>
      <c r="E1963" s="195" t="s">
        <v>887</v>
      </c>
      <c r="F1963" s="195" t="s">
        <v>14</v>
      </c>
    </row>
    <row r="1964" spans="1:6" x14ac:dyDescent="0.25">
      <c r="A1964" s="191" t="s">
        <v>842</v>
      </c>
      <c r="B1964" s="192" t="s">
        <v>843</v>
      </c>
      <c r="C1964" s="201" t="s">
        <v>3896</v>
      </c>
      <c r="D1964" s="202">
        <v>45077</v>
      </c>
      <c r="E1964" s="203" t="s">
        <v>887</v>
      </c>
      <c r="F1964" s="203" t="s">
        <v>3897</v>
      </c>
    </row>
    <row r="1965" spans="1:6" x14ac:dyDescent="0.25">
      <c r="A1965" s="191" t="s">
        <v>842</v>
      </c>
      <c r="B1965" s="192" t="s">
        <v>843</v>
      </c>
      <c r="C1965" s="193" t="s">
        <v>3898</v>
      </c>
      <c r="D1965" s="194">
        <v>45077</v>
      </c>
      <c r="E1965" s="195" t="s">
        <v>887</v>
      </c>
      <c r="F1965" s="195" t="s">
        <v>3665</v>
      </c>
    </row>
    <row r="1966" spans="1:6" x14ac:dyDescent="0.25">
      <c r="A1966" s="191" t="s">
        <v>842</v>
      </c>
      <c r="B1966" s="192" t="s">
        <v>843</v>
      </c>
      <c r="C1966" s="201" t="s">
        <v>3899</v>
      </c>
      <c r="D1966" s="202">
        <v>45077</v>
      </c>
      <c r="E1966" s="203" t="s">
        <v>887</v>
      </c>
      <c r="F1966" s="203" t="s">
        <v>3668</v>
      </c>
    </row>
    <row r="1967" spans="1:6" x14ac:dyDescent="0.25">
      <c r="A1967" s="191" t="s">
        <v>842</v>
      </c>
      <c r="B1967" s="192" t="s">
        <v>843</v>
      </c>
      <c r="C1967" s="193" t="s">
        <v>3900</v>
      </c>
      <c r="D1967" s="194">
        <v>45082</v>
      </c>
      <c r="E1967" s="195" t="s">
        <v>887</v>
      </c>
      <c r="F1967" s="195" t="s">
        <v>3901</v>
      </c>
    </row>
    <row r="1968" spans="1:6" x14ac:dyDescent="0.25">
      <c r="A1968" s="191" t="s">
        <v>842</v>
      </c>
      <c r="B1968" s="192" t="s">
        <v>843</v>
      </c>
      <c r="C1968" s="193" t="s">
        <v>3902</v>
      </c>
      <c r="D1968" s="194">
        <v>45086</v>
      </c>
      <c r="E1968" s="195" t="s">
        <v>887</v>
      </c>
      <c r="F1968" s="195" t="s">
        <v>3796</v>
      </c>
    </row>
    <row r="1969" spans="1:7" x14ac:dyDescent="0.25">
      <c r="A1969" s="191" t="s">
        <v>842</v>
      </c>
      <c r="B1969" s="192" t="s">
        <v>843</v>
      </c>
      <c r="C1969" s="201" t="s">
        <v>3903</v>
      </c>
      <c r="D1969" s="202">
        <v>45174</v>
      </c>
      <c r="E1969" s="203" t="s">
        <v>887</v>
      </c>
      <c r="F1969" s="203" t="s">
        <v>3904</v>
      </c>
    </row>
    <row r="1970" spans="1:7" x14ac:dyDescent="0.25">
      <c r="A1970" s="191" t="s">
        <v>842</v>
      </c>
      <c r="B1970" s="192" t="s">
        <v>843</v>
      </c>
      <c r="C1970" s="201" t="s">
        <v>3905</v>
      </c>
      <c r="D1970" s="202">
        <v>45091</v>
      </c>
      <c r="E1970" s="203" t="s">
        <v>887</v>
      </c>
      <c r="F1970" s="203" t="s">
        <v>14</v>
      </c>
    </row>
    <row r="1971" spans="1:7" x14ac:dyDescent="0.25">
      <c r="A1971" s="191" t="s">
        <v>842</v>
      </c>
      <c r="B1971" s="192" t="s">
        <v>843</v>
      </c>
      <c r="C1971" s="193" t="s">
        <v>3906</v>
      </c>
      <c r="D1971" s="194">
        <v>45104</v>
      </c>
      <c r="E1971" s="195" t="s">
        <v>887</v>
      </c>
      <c r="F1971" s="195" t="s">
        <v>3675</v>
      </c>
    </row>
    <row r="1972" spans="1:7" x14ac:dyDescent="0.25">
      <c r="A1972" s="191" t="s">
        <v>842</v>
      </c>
      <c r="B1972" s="192" t="s">
        <v>843</v>
      </c>
      <c r="C1972" s="193" t="s">
        <v>3907</v>
      </c>
      <c r="D1972" s="194">
        <v>45120</v>
      </c>
      <c r="E1972" s="195" t="s">
        <v>887</v>
      </c>
      <c r="F1972" s="195" t="s">
        <v>3889</v>
      </c>
    </row>
    <row r="1973" spans="1:7" x14ac:dyDescent="0.25">
      <c r="A1973" s="191" t="s">
        <v>842</v>
      </c>
      <c r="B1973" s="192" t="s">
        <v>843</v>
      </c>
      <c r="C1973" s="201" t="s">
        <v>3908</v>
      </c>
      <c r="D1973" s="202">
        <v>45112</v>
      </c>
      <c r="E1973" s="203" t="s">
        <v>887</v>
      </c>
      <c r="F1973" s="203" t="s">
        <v>3909</v>
      </c>
    </row>
    <row r="1974" spans="1:7" x14ac:dyDescent="0.25">
      <c r="A1974" s="191" t="s">
        <v>842</v>
      </c>
      <c r="B1974" s="192" t="s">
        <v>843</v>
      </c>
      <c r="C1974" s="193" t="s">
        <v>3910</v>
      </c>
      <c r="D1974" s="194">
        <v>45105</v>
      </c>
      <c r="E1974" s="195" t="s">
        <v>887</v>
      </c>
      <c r="F1974" s="195" t="s">
        <v>14</v>
      </c>
    </row>
    <row r="1975" spans="1:7" x14ac:dyDescent="0.25">
      <c r="A1975" s="191" t="s">
        <v>842</v>
      </c>
      <c r="B1975" s="192" t="s">
        <v>843</v>
      </c>
      <c r="C1975" s="193" t="s">
        <v>3911</v>
      </c>
      <c r="D1975" s="194">
        <v>45120</v>
      </c>
      <c r="E1975" s="195" t="s">
        <v>887</v>
      </c>
      <c r="F1975" s="195" t="s">
        <v>3912</v>
      </c>
    </row>
    <row r="1976" spans="1:7" x14ac:dyDescent="0.25">
      <c r="A1976" s="191" t="s">
        <v>842</v>
      </c>
      <c r="B1976" s="192" t="s">
        <v>843</v>
      </c>
      <c r="C1976" s="201" t="s">
        <v>3913</v>
      </c>
      <c r="D1976" s="202">
        <v>45079</v>
      </c>
      <c r="E1976" s="203" t="s">
        <v>887</v>
      </c>
      <c r="F1976" s="203" t="s">
        <v>3914</v>
      </c>
    </row>
    <row r="1977" spans="1:7" x14ac:dyDescent="0.25">
      <c r="A1977" s="191" t="s">
        <v>842</v>
      </c>
      <c r="B1977" s="192" t="s">
        <v>843</v>
      </c>
      <c r="C1977" s="201" t="s">
        <v>3915</v>
      </c>
      <c r="D1977" s="202">
        <v>45141</v>
      </c>
      <c r="E1977" s="203" t="s">
        <v>887</v>
      </c>
      <c r="F1977" s="203" t="s">
        <v>3909</v>
      </c>
    </row>
    <row r="1978" spans="1:7" x14ac:dyDescent="0.25">
      <c r="A1978" s="191" t="s">
        <v>842</v>
      </c>
      <c r="B1978" s="192" t="s">
        <v>843</v>
      </c>
      <c r="C1978" s="193" t="s">
        <v>3916</v>
      </c>
      <c r="D1978" s="194">
        <v>45118</v>
      </c>
      <c r="E1978" s="195" t="s">
        <v>887</v>
      </c>
      <c r="F1978" s="195" t="s">
        <v>3631</v>
      </c>
    </row>
    <row r="1979" spans="1:7" x14ac:dyDescent="0.25">
      <c r="A1979" s="191" t="s">
        <v>842</v>
      </c>
      <c r="B1979" s="192" t="s">
        <v>843</v>
      </c>
      <c r="C1979" s="196" t="s">
        <v>3917</v>
      </c>
      <c r="D1979" s="197">
        <v>45119</v>
      </c>
      <c r="E1979" s="198" t="s">
        <v>887</v>
      </c>
      <c r="F1979" s="199" t="s">
        <v>3918</v>
      </c>
      <c r="G1979" t="str">
        <f>C1979</f>
        <v>1020/23.2JACBR</v>
      </c>
    </row>
    <row r="1980" spans="1:7" x14ac:dyDescent="0.25">
      <c r="A1980" s="191" t="s">
        <v>842</v>
      </c>
      <c r="B1980" s="192" t="s">
        <v>843</v>
      </c>
      <c r="C1980" s="193" t="s">
        <v>3919</v>
      </c>
      <c r="D1980" s="194">
        <v>45119</v>
      </c>
      <c r="E1980" s="195" t="s">
        <v>887</v>
      </c>
      <c r="F1980" s="195" t="s">
        <v>3843</v>
      </c>
    </row>
    <row r="1981" spans="1:7" x14ac:dyDescent="0.25">
      <c r="A1981" s="191" t="s">
        <v>842</v>
      </c>
      <c r="B1981" s="192" t="s">
        <v>843</v>
      </c>
      <c r="C1981" s="201" t="s">
        <v>3920</v>
      </c>
      <c r="D1981" s="202">
        <v>45142</v>
      </c>
      <c r="E1981" s="203" t="s">
        <v>887</v>
      </c>
      <c r="F1981" s="203" t="s">
        <v>3697</v>
      </c>
    </row>
    <row r="1982" spans="1:7" x14ac:dyDescent="0.25">
      <c r="A1982" s="191" t="s">
        <v>842</v>
      </c>
      <c r="B1982" s="192" t="s">
        <v>843</v>
      </c>
      <c r="C1982" s="193" t="s">
        <v>3921</v>
      </c>
      <c r="D1982" s="194">
        <v>45124</v>
      </c>
      <c r="E1982" s="195" t="s">
        <v>887</v>
      </c>
      <c r="F1982" s="195" t="s">
        <v>3864</v>
      </c>
    </row>
    <row r="1983" spans="1:7" x14ac:dyDescent="0.25">
      <c r="A1983" s="191" t="s">
        <v>842</v>
      </c>
      <c r="B1983" s="192" t="s">
        <v>843</v>
      </c>
      <c r="C1983" s="201" t="s">
        <v>3922</v>
      </c>
      <c r="D1983" s="202">
        <v>45119</v>
      </c>
      <c r="E1983" s="203" t="s">
        <v>887</v>
      </c>
      <c r="F1983" s="203" t="s">
        <v>3923</v>
      </c>
    </row>
    <row r="1984" spans="1:7" x14ac:dyDescent="0.25">
      <c r="A1984" s="191" t="s">
        <v>842</v>
      </c>
      <c r="B1984" s="192" t="s">
        <v>843</v>
      </c>
      <c r="C1984" s="193" t="s">
        <v>3924</v>
      </c>
      <c r="D1984" s="194">
        <v>45119</v>
      </c>
      <c r="E1984" s="195" t="s">
        <v>887</v>
      </c>
      <c r="F1984" s="195" t="s">
        <v>14</v>
      </c>
    </row>
    <row r="1985" spans="1:6" x14ac:dyDescent="0.25">
      <c r="A1985" s="191" t="s">
        <v>842</v>
      </c>
      <c r="B1985" s="192" t="s">
        <v>843</v>
      </c>
      <c r="C1985" s="193" t="s">
        <v>3925</v>
      </c>
      <c r="D1985" s="194">
        <v>45138</v>
      </c>
      <c r="E1985" s="195" t="s">
        <v>887</v>
      </c>
      <c r="F1985" s="195" t="s">
        <v>3536</v>
      </c>
    </row>
    <row r="1986" spans="1:6" x14ac:dyDescent="0.25">
      <c r="A1986" s="191" t="s">
        <v>842</v>
      </c>
      <c r="B1986" s="192" t="s">
        <v>843</v>
      </c>
      <c r="C1986" s="201" t="s">
        <v>3926</v>
      </c>
      <c r="D1986" s="202">
        <v>45145</v>
      </c>
      <c r="E1986" s="203" t="s">
        <v>887</v>
      </c>
      <c r="F1986" s="203" t="s">
        <v>3697</v>
      </c>
    </row>
    <row r="1987" spans="1:6" x14ac:dyDescent="0.25">
      <c r="A1987" s="191" t="s">
        <v>842</v>
      </c>
      <c r="B1987" s="192" t="s">
        <v>843</v>
      </c>
      <c r="C1987" s="201" t="s">
        <v>3927</v>
      </c>
      <c r="D1987" s="202">
        <v>45190</v>
      </c>
      <c r="E1987" s="203" t="s">
        <v>887</v>
      </c>
      <c r="F1987" s="203" t="s">
        <v>3843</v>
      </c>
    </row>
    <row r="1988" spans="1:6" x14ac:dyDescent="0.25">
      <c r="A1988" s="191" t="s">
        <v>842</v>
      </c>
      <c r="B1988" s="192" t="s">
        <v>843</v>
      </c>
      <c r="C1988" s="193" t="s">
        <v>3928</v>
      </c>
      <c r="D1988" s="194">
        <v>45145</v>
      </c>
      <c r="E1988" s="195" t="s">
        <v>887</v>
      </c>
      <c r="F1988" s="195" t="s">
        <v>3384</v>
      </c>
    </row>
    <row r="1989" spans="1:6" x14ac:dyDescent="0.25">
      <c r="A1989" s="191" t="s">
        <v>842</v>
      </c>
      <c r="B1989" s="192" t="s">
        <v>843</v>
      </c>
      <c r="C1989" s="201" t="s">
        <v>3929</v>
      </c>
      <c r="D1989" s="202">
        <v>45145</v>
      </c>
      <c r="E1989" s="203" t="s">
        <v>887</v>
      </c>
      <c r="F1989" s="203" t="s">
        <v>14</v>
      </c>
    </row>
    <row r="1990" spans="1:6" x14ac:dyDescent="0.25">
      <c r="A1990" s="191" t="s">
        <v>842</v>
      </c>
      <c r="B1990" s="192" t="s">
        <v>843</v>
      </c>
      <c r="C1990" s="193" t="s">
        <v>3930</v>
      </c>
      <c r="D1990" s="194">
        <v>45128</v>
      </c>
      <c r="E1990" s="195" t="s">
        <v>887</v>
      </c>
      <c r="F1990" s="195" t="s">
        <v>14</v>
      </c>
    </row>
    <row r="1991" spans="1:6" x14ac:dyDescent="0.25">
      <c r="A1991" s="191" t="s">
        <v>842</v>
      </c>
      <c r="B1991" s="192" t="s">
        <v>843</v>
      </c>
      <c r="C1991" s="201" t="s">
        <v>3931</v>
      </c>
      <c r="D1991" s="202">
        <v>45145</v>
      </c>
      <c r="E1991" s="203" t="s">
        <v>887</v>
      </c>
      <c r="F1991" s="203" t="s">
        <v>3394</v>
      </c>
    </row>
    <row r="1992" spans="1:6" x14ac:dyDescent="0.25">
      <c r="A1992" s="191" t="s">
        <v>842</v>
      </c>
      <c r="B1992" s="192" t="s">
        <v>843</v>
      </c>
      <c r="C1992" s="193" t="s">
        <v>3932</v>
      </c>
      <c r="D1992" s="194">
        <v>45127</v>
      </c>
      <c r="E1992" s="195" t="s">
        <v>887</v>
      </c>
      <c r="F1992" s="195" t="s">
        <v>3877</v>
      </c>
    </row>
    <row r="1993" spans="1:6" x14ac:dyDescent="0.25">
      <c r="A1993" s="191" t="s">
        <v>842</v>
      </c>
      <c r="B1993" s="192" t="s">
        <v>843</v>
      </c>
      <c r="C1993" s="201" t="s">
        <v>3933</v>
      </c>
      <c r="D1993" s="202">
        <v>45127</v>
      </c>
      <c r="E1993" s="203" t="s">
        <v>887</v>
      </c>
      <c r="F1993" s="203" t="s">
        <v>3677</v>
      </c>
    </row>
    <row r="1994" spans="1:6" x14ac:dyDescent="0.25">
      <c r="A1994" s="191" t="s">
        <v>842</v>
      </c>
      <c r="B1994" s="192" t="s">
        <v>843</v>
      </c>
      <c r="C1994" s="193" t="s">
        <v>3934</v>
      </c>
      <c r="D1994" s="194">
        <v>45127</v>
      </c>
      <c r="E1994" s="195" t="s">
        <v>887</v>
      </c>
      <c r="F1994" s="195" t="s">
        <v>3660</v>
      </c>
    </row>
    <row r="1995" spans="1:6" x14ac:dyDescent="0.25">
      <c r="A1995" s="191" t="s">
        <v>842</v>
      </c>
      <c r="B1995" s="192" t="s">
        <v>843</v>
      </c>
      <c r="C1995" s="201" t="s">
        <v>3935</v>
      </c>
      <c r="D1995" s="202">
        <v>45128</v>
      </c>
      <c r="E1995" s="203" t="s">
        <v>887</v>
      </c>
      <c r="F1995" s="203" t="s">
        <v>14</v>
      </c>
    </row>
    <row r="1996" spans="1:6" x14ac:dyDescent="0.25">
      <c r="A1996" s="191" t="s">
        <v>842</v>
      </c>
      <c r="B1996" s="192" t="s">
        <v>843</v>
      </c>
      <c r="C1996" s="193" t="s">
        <v>3936</v>
      </c>
      <c r="D1996" s="194">
        <v>45147</v>
      </c>
      <c r="E1996" s="195" t="s">
        <v>887</v>
      </c>
      <c r="F1996" s="195" t="s">
        <v>3937</v>
      </c>
    </row>
    <row r="1997" spans="1:6" x14ac:dyDescent="0.25">
      <c r="A1997" s="191" t="s">
        <v>842</v>
      </c>
      <c r="B1997" s="192" t="s">
        <v>843</v>
      </c>
      <c r="C1997" s="201" t="s">
        <v>3938</v>
      </c>
      <c r="D1997" s="202">
        <v>45140</v>
      </c>
      <c r="E1997" s="203" t="s">
        <v>887</v>
      </c>
      <c r="F1997" s="203" t="s">
        <v>3668</v>
      </c>
    </row>
    <row r="1998" spans="1:6" x14ac:dyDescent="0.25">
      <c r="A1998" s="191" t="s">
        <v>842</v>
      </c>
      <c r="B1998" s="192" t="s">
        <v>843</v>
      </c>
      <c r="C1998" s="193" t="s">
        <v>3939</v>
      </c>
      <c r="D1998" s="194">
        <v>45133</v>
      </c>
      <c r="E1998" s="195" t="s">
        <v>887</v>
      </c>
      <c r="F1998" s="195" t="s">
        <v>3677</v>
      </c>
    </row>
    <row r="1999" spans="1:6" x14ac:dyDescent="0.25">
      <c r="A1999" s="191" t="s">
        <v>842</v>
      </c>
      <c r="B1999" s="192" t="s">
        <v>843</v>
      </c>
      <c r="C1999" s="193" t="s">
        <v>3940</v>
      </c>
      <c r="D1999" s="194">
        <v>45138</v>
      </c>
      <c r="E1999" s="195" t="s">
        <v>887</v>
      </c>
      <c r="F1999" s="195" t="s">
        <v>3655</v>
      </c>
    </row>
    <row r="2000" spans="1:6" x14ac:dyDescent="0.25">
      <c r="A2000" s="191" t="s">
        <v>842</v>
      </c>
      <c r="B2000" s="192" t="s">
        <v>843</v>
      </c>
      <c r="C2000" s="193" t="s">
        <v>3941</v>
      </c>
      <c r="D2000" s="194">
        <v>45181</v>
      </c>
      <c r="E2000" s="195" t="s">
        <v>887</v>
      </c>
      <c r="F2000" s="195" t="s">
        <v>3942</v>
      </c>
    </row>
    <row r="2001" spans="1:7" x14ac:dyDescent="0.25">
      <c r="A2001" s="191" t="s">
        <v>842</v>
      </c>
      <c r="B2001" s="192" t="s">
        <v>843</v>
      </c>
      <c r="C2001" s="201" t="s">
        <v>3943</v>
      </c>
      <c r="D2001" s="202">
        <v>45147</v>
      </c>
      <c r="E2001" s="203" t="s">
        <v>887</v>
      </c>
      <c r="F2001" s="203" t="s">
        <v>3668</v>
      </c>
    </row>
    <row r="2002" spans="1:7" x14ac:dyDescent="0.25">
      <c r="A2002" s="191" t="s">
        <v>842</v>
      </c>
      <c r="B2002" s="192" t="s">
        <v>843</v>
      </c>
      <c r="C2002" s="193" t="s">
        <v>3944</v>
      </c>
      <c r="D2002" s="194">
        <v>45139</v>
      </c>
      <c r="E2002" s="195" t="s">
        <v>887</v>
      </c>
      <c r="F2002" s="195" t="s">
        <v>3945</v>
      </c>
    </row>
    <row r="2003" spans="1:7" x14ac:dyDescent="0.25">
      <c r="A2003" s="191" t="s">
        <v>842</v>
      </c>
      <c r="B2003" s="192" t="s">
        <v>843</v>
      </c>
      <c r="C2003" s="201" t="s">
        <v>3946</v>
      </c>
      <c r="D2003" s="202">
        <v>45139</v>
      </c>
      <c r="E2003" s="203" t="s">
        <v>887</v>
      </c>
      <c r="F2003" s="203" t="s">
        <v>3877</v>
      </c>
    </row>
    <row r="2004" spans="1:7" x14ac:dyDescent="0.25">
      <c r="A2004" s="191" t="s">
        <v>842</v>
      </c>
      <c r="B2004" s="192" t="s">
        <v>843</v>
      </c>
      <c r="C2004" s="201" t="s">
        <v>3947</v>
      </c>
      <c r="D2004" s="202">
        <v>45202</v>
      </c>
      <c r="E2004" s="203" t="s">
        <v>887</v>
      </c>
      <c r="F2004" s="203" t="s">
        <v>3877</v>
      </c>
    </row>
    <row r="2005" spans="1:7" x14ac:dyDescent="0.25">
      <c r="A2005" s="191" t="s">
        <v>842</v>
      </c>
      <c r="B2005" s="192" t="s">
        <v>843</v>
      </c>
      <c r="C2005" s="193" t="s">
        <v>3948</v>
      </c>
      <c r="D2005" s="194">
        <v>45140</v>
      </c>
      <c r="E2005" s="195" t="s">
        <v>887</v>
      </c>
      <c r="F2005" s="195" t="s">
        <v>3877</v>
      </c>
    </row>
    <row r="2006" spans="1:7" x14ac:dyDescent="0.25">
      <c r="A2006" s="191" t="s">
        <v>842</v>
      </c>
      <c r="B2006" s="192" t="s">
        <v>843</v>
      </c>
      <c r="C2006" s="201" t="s">
        <v>3949</v>
      </c>
      <c r="D2006" s="202">
        <v>45140</v>
      </c>
      <c r="E2006" s="203" t="s">
        <v>887</v>
      </c>
      <c r="F2006" s="203" t="s">
        <v>3950</v>
      </c>
    </row>
    <row r="2007" spans="1:7" x14ac:dyDescent="0.25">
      <c r="A2007" s="191" t="s">
        <v>842</v>
      </c>
      <c r="B2007" s="192" t="s">
        <v>843</v>
      </c>
      <c r="C2007" s="201" t="s">
        <v>3951</v>
      </c>
      <c r="D2007" s="202">
        <v>45212</v>
      </c>
      <c r="E2007" s="203" t="s">
        <v>887</v>
      </c>
      <c r="F2007" s="203" t="s">
        <v>3952</v>
      </c>
    </row>
    <row r="2008" spans="1:7" x14ac:dyDescent="0.25">
      <c r="A2008" s="191" t="s">
        <v>842</v>
      </c>
      <c r="B2008" s="192" t="s">
        <v>843</v>
      </c>
      <c r="C2008" s="193" t="s">
        <v>3953</v>
      </c>
      <c r="D2008" s="194">
        <v>45140</v>
      </c>
      <c r="E2008" s="195" t="s">
        <v>887</v>
      </c>
      <c r="F2008" s="195" t="s">
        <v>3877</v>
      </c>
    </row>
    <row r="2009" spans="1:7" x14ac:dyDescent="0.25">
      <c r="A2009" s="191" t="s">
        <v>842</v>
      </c>
      <c r="B2009" s="192" t="s">
        <v>843</v>
      </c>
      <c r="C2009" s="201" t="s">
        <v>3954</v>
      </c>
      <c r="D2009" s="202">
        <v>45141</v>
      </c>
      <c r="E2009" s="203" t="s">
        <v>887</v>
      </c>
      <c r="F2009" s="203" t="s">
        <v>3677</v>
      </c>
    </row>
    <row r="2010" spans="1:7" x14ac:dyDescent="0.25">
      <c r="A2010" s="191" t="s">
        <v>842</v>
      </c>
      <c r="B2010" s="192" t="s">
        <v>843</v>
      </c>
      <c r="C2010" s="196" t="s">
        <v>3955</v>
      </c>
      <c r="D2010" s="194">
        <v>45142</v>
      </c>
      <c r="E2010" s="195" t="s">
        <v>887</v>
      </c>
      <c r="F2010" s="199" t="s">
        <v>3956</v>
      </c>
      <c r="G2010" t="str">
        <f>C2010</f>
        <v>1209/23.4JACBR</v>
      </c>
    </row>
    <row r="2011" spans="1:7" x14ac:dyDescent="0.25">
      <c r="A2011" s="191" t="s">
        <v>842</v>
      </c>
      <c r="B2011" s="192" t="s">
        <v>843</v>
      </c>
      <c r="C2011" s="201" t="s">
        <v>3957</v>
      </c>
      <c r="D2011" s="202">
        <v>45142</v>
      </c>
      <c r="E2011" s="203" t="s">
        <v>887</v>
      </c>
      <c r="F2011" s="203" t="s">
        <v>3909</v>
      </c>
    </row>
    <row r="2012" spans="1:7" x14ac:dyDescent="0.25">
      <c r="A2012" s="191" t="s">
        <v>842</v>
      </c>
      <c r="B2012" s="192" t="s">
        <v>843</v>
      </c>
      <c r="C2012" s="193" t="s">
        <v>3958</v>
      </c>
      <c r="D2012" s="194">
        <v>45147</v>
      </c>
      <c r="E2012" s="195" t="s">
        <v>887</v>
      </c>
      <c r="F2012" s="195" t="s">
        <v>3959</v>
      </c>
    </row>
    <row r="2013" spans="1:7" x14ac:dyDescent="0.25">
      <c r="A2013" s="191" t="s">
        <v>842</v>
      </c>
      <c r="B2013" s="192" t="s">
        <v>843</v>
      </c>
      <c r="C2013" s="201" t="s">
        <v>3960</v>
      </c>
      <c r="D2013" s="202">
        <v>45146</v>
      </c>
      <c r="E2013" s="203" t="s">
        <v>887</v>
      </c>
      <c r="F2013" s="203" t="s">
        <v>3843</v>
      </c>
    </row>
    <row r="2014" spans="1:7" x14ac:dyDescent="0.25">
      <c r="A2014" s="191" t="s">
        <v>842</v>
      </c>
      <c r="B2014" s="192" t="s">
        <v>843</v>
      </c>
      <c r="C2014" s="193" t="s">
        <v>3961</v>
      </c>
      <c r="D2014" s="194">
        <v>45149</v>
      </c>
      <c r="E2014" s="195" t="s">
        <v>887</v>
      </c>
      <c r="F2014" s="195" t="s">
        <v>3707</v>
      </c>
    </row>
    <row r="2015" spans="1:7" x14ac:dyDescent="0.25">
      <c r="A2015" s="191" t="s">
        <v>842</v>
      </c>
      <c r="B2015" s="192" t="s">
        <v>843</v>
      </c>
      <c r="C2015" s="201" t="s">
        <v>3962</v>
      </c>
      <c r="D2015" s="202">
        <v>45149</v>
      </c>
      <c r="E2015" s="203" t="s">
        <v>887</v>
      </c>
      <c r="F2015" s="203" t="s">
        <v>3963</v>
      </c>
    </row>
    <row r="2016" spans="1:7" x14ac:dyDescent="0.25">
      <c r="A2016" s="191" t="s">
        <v>842</v>
      </c>
      <c r="B2016" s="192" t="s">
        <v>843</v>
      </c>
      <c r="C2016" s="201" t="s">
        <v>3964</v>
      </c>
      <c r="D2016" s="202">
        <v>45162</v>
      </c>
      <c r="E2016" s="203" t="s">
        <v>887</v>
      </c>
      <c r="F2016" s="203" t="s">
        <v>3697</v>
      </c>
    </row>
    <row r="2017" spans="1:6" x14ac:dyDescent="0.25">
      <c r="A2017" s="191" t="s">
        <v>842</v>
      </c>
      <c r="B2017" s="192" t="s">
        <v>843</v>
      </c>
      <c r="C2017" s="193" t="s">
        <v>3965</v>
      </c>
      <c r="D2017" s="194">
        <v>45147</v>
      </c>
      <c r="E2017" s="195" t="s">
        <v>887</v>
      </c>
      <c r="F2017" s="195" t="s">
        <v>3966</v>
      </c>
    </row>
    <row r="2018" spans="1:6" x14ac:dyDescent="0.25">
      <c r="A2018" s="191" t="s">
        <v>842</v>
      </c>
      <c r="B2018" s="192" t="s">
        <v>843</v>
      </c>
      <c r="C2018" s="201" t="s">
        <v>3967</v>
      </c>
      <c r="D2018" s="202">
        <v>45175</v>
      </c>
      <c r="E2018" s="203" t="s">
        <v>887</v>
      </c>
      <c r="F2018" s="203" t="s">
        <v>3757</v>
      </c>
    </row>
    <row r="2019" spans="1:6" x14ac:dyDescent="0.25">
      <c r="A2019" s="191" t="s">
        <v>842</v>
      </c>
      <c r="B2019" s="192" t="s">
        <v>843</v>
      </c>
      <c r="C2019" s="201" t="s">
        <v>3968</v>
      </c>
      <c r="D2019" s="202">
        <v>45162</v>
      </c>
      <c r="E2019" s="203" t="s">
        <v>887</v>
      </c>
      <c r="F2019" s="203" t="s">
        <v>3658</v>
      </c>
    </row>
    <row r="2020" spans="1:6" x14ac:dyDescent="0.25">
      <c r="A2020" s="191" t="s">
        <v>842</v>
      </c>
      <c r="B2020" s="192" t="s">
        <v>843</v>
      </c>
      <c r="C2020" s="193" t="s">
        <v>3969</v>
      </c>
      <c r="D2020" s="194">
        <v>45148</v>
      </c>
      <c r="E2020" s="195" t="s">
        <v>887</v>
      </c>
      <c r="F2020" s="195" t="s">
        <v>14</v>
      </c>
    </row>
    <row r="2021" spans="1:6" x14ac:dyDescent="0.25">
      <c r="A2021" s="191" t="s">
        <v>842</v>
      </c>
      <c r="B2021" s="192" t="s">
        <v>843</v>
      </c>
      <c r="C2021" s="193" t="s">
        <v>3970</v>
      </c>
      <c r="D2021" s="194">
        <v>45181</v>
      </c>
      <c r="E2021" s="195" t="s">
        <v>887</v>
      </c>
      <c r="F2021" s="195" t="s">
        <v>3709</v>
      </c>
    </row>
    <row r="2022" spans="1:6" x14ac:dyDescent="0.25">
      <c r="A2022" s="191" t="s">
        <v>842</v>
      </c>
      <c r="B2022" s="192" t="s">
        <v>843</v>
      </c>
      <c r="C2022" s="201" t="s">
        <v>3971</v>
      </c>
      <c r="D2022" s="202">
        <v>45161</v>
      </c>
      <c r="E2022" s="203" t="s">
        <v>887</v>
      </c>
      <c r="F2022" s="203" t="s">
        <v>14</v>
      </c>
    </row>
    <row r="2023" spans="1:6" x14ac:dyDescent="0.25">
      <c r="A2023" s="191" t="s">
        <v>842</v>
      </c>
      <c r="B2023" s="192" t="s">
        <v>843</v>
      </c>
      <c r="C2023" s="193" t="s">
        <v>3972</v>
      </c>
      <c r="D2023" s="194">
        <v>45148</v>
      </c>
      <c r="E2023" s="195" t="s">
        <v>887</v>
      </c>
      <c r="F2023" s="195" t="s">
        <v>3830</v>
      </c>
    </row>
    <row r="2024" spans="1:6" x14ac:dyDescent="0.25">
      <c r="A2024" s="191" t="s">
        <v>842</v>
      </c>
      <c r="B2024" s="192" t="s">
        <v>843</v>
      </c>
      <c r="C2024" s="201" t="s">
        <v>3973</v>
      </c>
      <c r="D2024" s="202">
        <v>45161</v>
      </c>
      <c r="E2024" s="203" t="s">
        <v>887</v>
      </c>
      <c r="F2024" s="203" t="s">
        <v>14</v>
      </c>
    </row>
    <row r="2025" spans="1:6" x14ac:dyDescent="0.25">
      <c r="A2025" s="191" t="s">
        <v>842</v>
      </c>
      <c r="B2025" s="192" t="s">
        <v>843</v>
      </c>
      <c r="C2025" s="193" t="s">
        <v>3974</v>
      </c>
      <c r="D2025" s="194">
        <v>45162</v>
      </c>
      <c r="E2025" s="195" t="s">
        <v>887</v>
      </c>
      <c r="F2025" s="195" t="s">
        <v>3975</v>
      </c>
    </row>
    <row r="2026" spans="1:6" x14ac:dyDescent="0.25">
      <c r="A2026" s="191" t="s">
        <v>842</v>
      </c>
      <c r="B2026" s="192" t="s">
        <v>843</v>
      </c>
      <c r="C2026" s="201" t="s">
        <v>3976</v>
      </c>
      <c r="D2026" s="202">
        <v>45160</v>
      </c>
      <c r="E2026" s="203" t="s">
        <v>887</v>
      </c>
      <c r="F2026" s="203" t="s">
        <v>3675</v>
      </c>
    </row>
    <row r="2027" spans="1:6" x14ac:dyDescent="0.25">
      <c r="A2027" s="191" t="s">
        <v>842</v>
      </c>
      <c r="B2027" s="192" t="s">
        <v>843</v>
      </c>
      <c r="C2027" s="193" t="s">
        <v>3977</v>
      </c>
      <c r="D2027" s="194">
        <v>45161</v>
      </c>
      <c r="E2027" s="195" t="s">
        <v>887</v>
      </c>
      <c r="F2027" s="195" t="s">
        <v>3978</v>
      </c>
    </row>
    <row r="2028" spans="1:6" x14ac:dyDescent="0.25">
      <c r="A2028" s="191" t="s">
        <v>842</v>
      </c>
      <c r="B2028" s="192" t="s">
        <v>843</v>
      </c>
      <c r="C2028" s="201" t="s">
        <v>3979</v>
      </c>
      <c r="D2028" s="202">
        <v>45161</v>
      </c>
      <c r="E2028" s="203" t="s">
        <v>887</v>
      </c>
      <c r="F2028" s="203" t="s">
        <v>3711</v>
      </c>
    </row>
    <row r="2029" spans="1:6" x14ac:dyDescent="0.25">
      <c r="A2029" s="191" t="s">
        <v>842</v>
      </c>
      <c r="B2029" s="192" t="s">
        <v>843</v>
      </c>
      <c r="C2029" s="193" t="s">
        <v>3980</v>
      </c>
      <c r="D2029" s="194">
        <v>45161</v>
      </c>
      <c r="E2029" s="195" t="s">
        <v>887</v>
      </c>
      <c r="F2029" s="195" t="s">
        <v>3697</v>
      </c>
    </row>
    <row r="2030" spans="1:6" x14ac:dyDescent="0.25">
      <c r="A2030" s="191" t="s">
        <v>842</v>
      </c>
      <c r="B2030" s="192" t="s">
        <v>843</v>
      </c>
      <c r="C2030" s="193" t="s">
        <v>3981</v>
      </c>
      <c r="D2030" s="194">
        <v>45166</v>
      </c>
      <c r="E2030" s="195" t="s">
        <v>887</v>
      </c>
      <c r="F2030" s="195" t="s">
        <v>3843</v>
      </c>
    </row>
    <row r="2031" spans="1:6" x14ac:dyDescent="0.25">
      <c r="A2031" s="191" t="s">
        <v>842</v>
      </c>
      <c r="B2031" s="192" t="s">
        <v>843</v>
      </c>
      <c r="C2031" s="201" t="s">
        <v>3982</v>
      </c>
      <c r="D2031" s="202">
        <v>45197</v>
      </c>
      <c r="E2031" s="203" t="s">
        <v>887</v>
      </c>
      <c r="F2031" s="203" t="s">
        <v>3983</v>
      </c>
    </row>
    <row r="2032" spans="1:6" x14ac:dyDescent="0.25">
      <c r="A2032" s="191" t="s">
        <v>842</v>
      </c>
      <c r="B2032" s="192" t="s">
        <v>843</v>
      </c>
      <c r="C2032" s="201" t="s">
        <v>3984</v>
      </c>
      <c r="D2032" s="202">
        <v>45236</v>
      </c>
      <c r="E2032" s="203" t="s">
        <v>887</v>
      </c>
      <c r="F2032" s="203" t="s">
        <v>3985</v>
      </c>
    </row>
    <row r="2033" spans="1:6" x14ac:dyDescent="0.25">
      <c r="A2033" s="191" t="s">
        <v>842</v>
      </c>
      <c r="B2033" s="192" t="s">
        <v>843</v>
      </c>
      <c r="C2033" s="193" t="s">
        <v>3986</v>
      </c>
      <c r="D2033" s="194">
        <v>45177</v>
      </c>
      <c r="E2033" s="195" t="s">
        <v>887</v>
      </c>
      <c r="F2033" s="195" t="s">
        <v>3987</v>
      </c>
    </row>
    <row r="2034" spans="1:6" x14ac:dyDescent="0.25">
      <c r="A2034" s="191" t="s">
        <v>842</v>
      </c>
      <c r="B2034" s="192" t="s">
        <v>843</v>
      </c>
      <c r="C2034" s="201" t="s">
        <v>3988</v>
      </c>
      <c r="D2034" s="202">
        <v>45272</v>
      </c>
      <c r="E2034" s="203" t="s">
        <v>887</v>
      </c>
      <c r="F2034" s="203" t="s">
        <v>3950</v>
      </c>
    </row>
    <row r="2035" spans="1:6" x14ac:dyDescent="0.25">
      <c r="A2035" s="191" t="s">
        <v>842</v>
      </c>
      <c r="B2035" s="192" t="s">
        <v>843</v>
      </c>
      <c r="C2035" s="193" t="s">
        <v>3989</v>
      </c>
      <c r="D2035" s="194">
        <v>45197</v>
      </c>
      <c r="E2035" s="195" t="s">
        <v>887</v>
      </c>
      <c r="F2035" s="195" t="s">
        <v>3697</v>
      </c>
    </row>
    <row r="2036" spans="1:6" x14ac:dyDescent="0.25">
      <c r="A2036" s="191" t="s">
        <v>842</v>
      </c>
      <c r="B2036" s="192" t="s">
        <v>843</v>
      </c>
      <c r="C2036" s="201" t="s">
        <v>3990</v>
      </c>
      <c r="D2036" s="202">
        <v>45166</v>
      </c>
      <c r="E2036" s="203" t="s">
        <v>887</v>
      </c>
      <c r="F2036" s="203" t="s">
        <v>14</v>
      </c>
    </row>
    <row r="2037" spans="1:6" x14ac:dyDescent="0.25">
      <c r="A2037" s="191" t="s">
        <v>842</v>
      </c>
      <c r="B2037" s="192" t="s">
        <v>843</v>
      </c>
      <c r="C2037" s="193" t="s">
        <v>3991</v>
      </c>
      <c r="D2037" s="194">
        <v>45168</v>
      </c>
      <c r="E2037" s="195" t="s">
        <v>887</v>
      </c>
      <c r="F2037" s="195" t="s">
        <v>3992</v>
      </c>
    </row>
    <row r="2038" spans="1:6" x14ac:dyDescent="0.25">
      <c r="A2038" s="191" t="s">
        <v>842</v>
      </c>
      <c r="B2038" s="192" t="s">
        <v>843</v>
      </c>
      <c r="C2038" s="201" t="s">
        <v>3993</v>
      </c>
      <c r="D2038" s="202">
        <v>45189</v>
      </c>
      <c r="E2038" s="203" t="s">
        <v>887</v>
      </c>
      <c r="F2038" s="203" t="s">
        <v>3697</v>
      </c>
    </row>
    <row r="2039" spans="1:6" x14ac:dyDescent="0.25">
      <c r="A2039" s="191" t="s">
        <v>842</v>
      </c>
      <c r="B2039" s="192" t="s">
        <v>843</v>
      </c>
      <c r="C2039" s="193" t="s">
        <v>3994</v>
      </c>
      <c r="D2039" s="194">
        <v>45180</v>
      </c>
      <c r="E2039" s="195" t="s">
        <v>887</v>
      </c>
      <c r="F2039" s="195" t="s">
        <v>3983</v>
      </c>
    </row>
    <row r="2040" spans="1:6" x14ac:dyDescent="0.25">
      <c r="A2040" s="191" t="s">
        <v>842</v>
      </c>
      <c r="B2040" s="192" t="s">
        <v>843</v>
      </c>
      <c r="C2040" s="201" t="s">
        <v>3995</v>
      </c>
      <c r="D2040" s="202">
        <v>45168</v>
      </c>
      <c r="E2040" s="203" t="s">
        <v>887</v>
      </c>
      <c r="F2040" s="203" t="s">
        <v>3660</v>
      </c>
    </row>
    <row r="2041" spans="1:6" x14ac:dyDescent="0.25">
      <c r="A2041" s="191" t="s">
        <v>842</v>
      </c>
      <c r="B2041" s="192" t="s">
        <v>843</v>
      </c>
      <c r="C2041" s="201" t="s">
        <v>3996</v>
      </c>
      <c r="D2041" s="202">
        <v>45275</v>
      </c>
      <c r="E2041" s="203" t="s">
        <v>887</v>
      </c>
      <c r="F2041" s="203" t="s">
        <v>3992</v>
      </c>
    </row>
    <row r="2042" spans="1:6" x14ac:dyDescent="0.25">
      <c r="A2042" s="191" t="s">
        <v>842</v>
      </c>
      <c r="B2042" s="192" t="s">
        <v>843</v>
      </c>
      <c r="C2042" s="201" t="s">
        <v>3997</v>
      </c>
      <c r="D2042" s="202">
        <v>45191</v>
      </c>
      <c r="E2042" s="203" t="s">
        <v>887</v>
      </c>
      <c r="F2042" s="203" t="s">
        <v>3788</v>
      </c>
    </row>
    <row r="2043" spans="1:6" x14ac:dyDescent="0.25">
      <c r="A2043" s="191" t="s">
        <v>842</v>
      </c>
      <c r="B2043" s="192" t="s">
        <v>843</v>
      </c>
      <c r="C2043" s="193" t="s">
        <v>3998</v>
      </c>
      <c r="D2043" s="194">
        <v>45168</v>
      </c>
      <c r="E2043" s="195" t="s">
        <v>887</v>
      </c>
      <c r="F2043" s="195" t="s">
        <v>3999</v>
      </c>
    </row>
    <row r="2044" spans="1:6" x14ac:dyDescent="0.25">
      <c r="A2044" s="191" t="s">
        <v>842</v>
      </c>
      <c r="B2044" s="192" t="s">
        <v>843</v>
      </c>
      <c r="C2044" s="201" t="s">
        <v>4000</v>
      </c>
      <c r="D2044" s="202">
        <v>45168</v>
      </c>
      <c r="E2044" s="203" t="s">
        <v>887</v>
      </c>
      <c r="F2044" s="203" t="s">
        <v>3675</v>
      </c>
    </row>
    <row r="2045" spans="1:6" x14ac:dyDescent="0.25">
      <c r="A2045" s="191" t="s">
        <v>842</v>
      </c>
      <c r="B2045" s="192" t="s">
        <v>843</v>
      </c>
      <c r="C2045" s="193" t="s">
        <v>4001</v>
      </c>
      <c r="D2045" s="194">
        <v>45182</v>
      </c>
      <c r="E2045" s="195" t="s">
        <v>887</v>
      </c>
      <c r="F2045" s="195" t="s">
        <v>4002</v>
      </c>
    </row>
    <row r="2046" spans="1:6" x14ac:dyDescent="0.25">
      <c r="A2046" s="191" t="s">
        <v>842</v>
      </c>
      <c r="B2046" s="192" t="s">
        <v>843</v>
      </c>
      <c r="C2046" s="201" t="s">
        <v>4003</v>
      </c>
      <c r="D2046" s="202">
        <v>45174</v>
      </c>
      <c r="E2046" s="203" t="s">
        <v>887</v>
      </c>
      <c r="F2046" s="203" t="s">
        <v>4004</v>
      </c>
    </row>
    <row r="2047" spans="1:6" x14ac:dyDescent="0.25">
      <c r="A2047" s="191" t="s">
        <v>842</v>
      </c>
      <c r="B2047" s="192" t="s">
        <v>843</v>
      </c>
      <c r="C2047" s="193" t="s">
        <v>4005</v>
      </c>
      <c r="D2047" s="194">
        <v>45182</v>
      </c>
      <c r="E2047" s="195" t="s">
        <v>887</v>
      </c>
      <c r="F2047" s="195" t="s">
        <v>3697</v>
      </c>
    </row>
    <row r="2048" spans="1:6" x14ac:dyDescent="0.25">
      <c r="A2048" s="191" t="s">
        <v>842</v>
      </c>
      <c r="B2048" s="192" t="s">
        <v>843</v>
      </c>
      <c r="C2048" s="201" t="s">
        <v>4006</v>
      </c>
      <c r="D2048" s="202">
        <v>45177</v>
      </c>
      <c r="E2048" s="203" t="s">
        <v>887</v>
      </c>
      <c r="F2048" s="203" t="s">
        <v>4007</v>
      </c>
    </row>
    <row r="2049" spans="1:7" x14ac:dyDescent="0.25">
      <c r="A2049" s="191" t="s">
        <v>842</v>
      </c>
      <c r="B2049" s="192" t="s">
        <v>843</v>
      </c>
      <c r="C2049" s="193" t="s">
        <v>4008</v>
      </c>
      <c r="D2049" s="194">
        <v>45183</v>
      </c>
      <c r="E2049" s="195" t="s">
        <v>887</v>
      </c>
      <c r="F2049" s="195" t="s">
        <v>14</v>
      </c>
    </row>
    <row r="2050" spans="1:7" x14ac:dyDescent="0.25">
      <c r="A2050" s="191" t="s">
        <v>842</v>
      </c>
      <c r="B2050" s="192" t="s">
        <v>843</v>
      </c>
      <c r="C2050" s="201" t="s">
        <v>4009</v>
      </c>
      <c r="D2050" s="202">
        <v>45177</v>
      </c>
      <c r="E2050" s="203" t="s">
        <v>887</v>
      </c>
      <c r="F2050" s="203" t="s">
        <v>3697</v>
      </c>
    </row>
    <row r="2051" spans="1:7" x14ac:dyDescent="0.25">
      <c r="A2051" s="191" t="s">
        <v>842</v>
      </c>
      <c r="B2051" s="192" t="s">
        <v>843</v>
      </c>
      <c r="C2051" s="193" t="s">
        <v>4010</v>
      </c>
      <c r="D2051" s="194">
        <v>45180</v>
      </c>
      <c r="E2051" s="195" t="s">
        <v>887</v>
      </c>
      <c r="F2051" s="195" t="s">
        <v>14</v>
      </c>
    </row>
    <row r="2052" spans="1:7" x14ac:dyDescent="0.25">
      <c r="A2052" s="191" t="s">
        <v>842</v>
      </c>
      <c r="B2052" s="192" t="s">
        <v>843</v>
      </c>
      <c r="C2052" s="201" t="s">
        <v>4011</v>
      </c>
      <c r="D2052" s="202">
        <v>45183</v>
      </c>
      <c r="E2052" s="203" t="s">
        <v>887</v>
      </c>
      <c r="F2052" s="203" t="s">
        <v>3992</v>
      </c>
    </row>
    <row r="2053" spans="1:7" x14ac:dyDescent="0.25">
      <c r="A2053" s="191" t="s">
        <v>842</v>
      </c>
      <c r="B2053" s="192" t="s">
        <v>843</v>
      </c>
      <c r="C2053" s="196" t="s">
        <v>4012</v>
      </c>
      <c r="D2053" s="194">
        <v>45205</v>
      </c>
      <c r="E2053" s="195" t="s">
        <v>887</v>
      </c>
      <c r="F2053" s="199" t="s">
        <v>4013</v>
      </c>
      <c r="G2053" t="str">
        <f>C2053</f>
        <v>1593/23.0JACBR</v>
      </c>
    </row>
    <row r="2054" spans="1:7" x14ac:dyDescent="0.25">
      <c r="A2054" s="191" t="s">
        <v>842</v>
      </c>
      <c r="B2054" s="192" t="s">
        <v>843</v>
      </c>
      <c r="C2054" s="201" t="s">
        <v>4014</v>
      </c>
      <c r="D2054" s="202">
        <v>45225</v>
      </c>
      <c r="E2054" s="203" t="s">
        <v>887</v>
      </c>
      <c r="F2054" s="203" t="s">
        <v>3703</v>
      </c>
    </row>
    <row r="2055" spans="1:7" x14ac:dyDescent="0.25">
      <c r="A2055" s="191" t="s">
        <v>842</v>
      </c>
      <c r="B2055" s="192" t="s">
        <v>843</v>
      </c>
      <c r="C2055" s="193" t="s">
        <v>4015</v>
      </c>
      <c r="D2055" s="194">
        <v>45093</v>
      </c>
      <c r="E2055" s="195" t="s">
        <v>887</v>
      </c>
      <c r="F2055" s="195" t="s">
        <v>4016</v>
      </c>
    </row>
    <row r="2056" spans="1:7" x14ac:dyDescent="0.25">
      <c r="A2056" s="191" t="s">
        <v>842</v>
      </c>
      <c r="B2056" s="192" t="s">
        <v>843</v>
      </c>
      <c r="C2056" s="201" t="s">
        <v>4017</v>
      </c>
      <c r="D2056" s="202">
        <v>45147</v>
      </c>
      <c r="E2056" s="203" t="s">
        <v>887</v>
      </c>
      <c r="F2056" s="203" t="s">
        <v>4018</v>
      </c>
    </row>
    <row r="2057" spans="1:7" x14ac:dyDescent="0.25">
      <c r="A2057" s="191" t="s">
        <v>842</v>
      </c>
      <c r="B2057" s="192" t="s">
        <v>843</v>
      </c>
      <c r="C2057" s="193" t="s">
        <v>4019</v>
      </c>
      <c r="D2057" s="194">
        <v>45208</v>
      </c>
      <c r="E2057" s="195" t="s">
        <v>887</v>
      </c>
      <c r="F2057" s="195" t="s">
        <v>4020</v>
      </c>
    </row>
    <row r="2058" spans="1:7" x14ac:dyDescent="0.25">
      <c r="A2058" s="191" t="s">
        <v>842</v>
      </c>
      <c r="B2058" s="192" t="s">
        <v>843</v>
      </c>
      <c r="C2058" s="193" t="s">
        <v>4021</v>
      </c>
      <c r="D2058" s="194">
        <v>43243</v>
      </c>
      <c r="E2058" s="195" t="s">
        <v>4022</v>
      </c>
      <c r="F2058" s="195" t="s">
        <v>14</v>
      </c>
    </row>
    <row r="2059" spans="1:7" x14ac:dyDescent="0.25">
      <c r="A2059" s="191" t="s">
        <v>842</v>
      </c>
      <c r="B2059" s="192" t="s">
        <v>843</v>
      </c>
      <c r="C2059" s="193" t="s">
        <v>4023</v>
      </c>
      <c r="D2059" s="194">
        <v>44400</v>
      </c>
      <c r="E2059" s="195" t="s">
        <v>4022</v>
      </c>
      <c r="F2059" s="195" t="s">
        <v>4024</v>
      </c>
    </row>
    <row r="2060" spans="1:7" x14ac:dyDescent="0.25">
      <c r="A2060" s="191" t="s">
        <v>842</v>
      </c>
      <c r="B2060" s="192" t="s">
        <v>843</v>
      </c>
      <c r="C2060" s="196" t="s">
        <v>4025</v>
      </c>
      <c r="D2060" s="197">
        <v>44771</v>
      </c>
      <c r="E2060" s="198" t="s">
        <v>4022</v>
      </c>
      <c r="F2060" s="199" t="s">
        <v>4026</v>
      </c>
      <c r="G2060" t="str">
        <f>C2060</f>
        <v>148/22.0GDCNT</v>
      </c>
    </row>
    <row r="2061" spans="1:7" x14ac:dyDescent="0.25">
      <c r="A2061" s="191" t="s">
        <v>842</v>
      </c>
      <c r="B2061" s="192" t="s">
        <v>843</v>
      </c>
      <c r="C2061" s="193" t="s">
        <v>4027</v>
      </c>
      <c r="D2061" s="194">
        <v>42599</v>
      </c>
      <c r="E2061" s="195" t="s">
        <v>4028</v>
      </c>
      <c r="F2061" s="195" t="s">
        <v>4029</v>
      </c>
    </row>
    <row r="2062" spans="1:7" x14ac:dyDescent="0.25">
      <c r="A2062" s="191" t="s">
        <v>842</v>
      </c>
      <c r="B2062" s="192" t="s">
        <v>843</v>
      </c>
      <c r="C2062" s="201" t="s">
        <v>4030</v>
      </c>
      <c r="D2062" s="202">
        <v>44306</v>
      </c>
      <c r="E2062" s="203" t="s">
        <v>4028</v>
      </c>
      <c r="F2062" s="203" t="s">
        <v>2909</v>
      </c>
    </row>
    <row r="2063" spans="1:7" x14ac:dyDescent="0.25">
      <c r="A2063" s="191" t="s">
        <v>842</v>
      </c>
      <c r="B2063" s="192" t="s">
        <v>843</v>
      </c>
      <c r="C2063" s="193" t="s">
        <v>4031</v>
      </c>
      <c r="D2063" s="194">
        <v>44686</v>
      </c>
      <c r="E2063" s="195" t="s">
        <v>4028</v>
      </c>
      <c r="F2063" s="195" t="s">
        <v>3864</v>
      </c>
    </row>
    <row r="2064" spans="1:7" x14ac:dyDescent="0.25">
      <c r="A2064" s="191" t="s">
        <v>842</v>
      </c>
      <c r="B2064" s="192" t="s">
        <v>843</v>
      </c>
      <c r="C2064" s="196" t="s">
        <v>4032</v>
      </c>
      <c r="D2064" s="194">
        <v>42374</v>
      </c>
      <c r="E2064" s="195" t="s">
        <v>4033</v>
      </c>
      <c r="F2064" s="199" t="s">
        <v>4034</v>
      </c>
      <c r="G2064" t="str">
        <f t="shared" ref="G2064:G2065" si="2">C2064</f>
        <v>30/15.8GCCBR</v>
      </c>
    </row>
    <row r="2065" spans="1:7" x14ac:dyDescent="0.25">
      <c r="A2065" s="191" t="s">
        <v>842</v>
      </c>
      <c r="B2065" s="192" t="s">
        <v>843</v>
      </c>
      <c r="C2065" s="196" t="s">
        <v>4035</v>
      </c>
      <c r="D2065" s="197">
        <v>42710</v>
      </c>
      <c r="E2065" s="198" t="s">
        <v>4033</v>
      </c>
      <c r="F2065" s="199" t="s">
        <v>4036</v>
      </c>
      <c r="G2065" t="str">
        <f t="shared" si="2"/>
        <v>77/15.4GBAGN</v>
      </c>
    </row>
    <row r="2066" spans="1:7" x14ac:dyDescent="0.25">
      <c r="A2066" s="191" t="s">
        <v>842</v>
      </c>
      <c r="B2066" s="192" t="s">
        <v>843</v>
      </c>
      <c r="C2066" s="193" t="s">
        <v>4037</v>
      </c>
      <c r="D2066" s="194">
        <v>42374</v>
      </c>
      <c r="E2066" s="195" t="s">
        <v>4033</v>
      </c>
      <c r="F2066" s="195" t="s">
        <v>4038</v>
      </c>
    </row>
    <row r="2067" spans="1:7" x14ac:dyDescent="0.25">
      <c r="A2067" s="191" t="s">
        <v>842</v>
      </c>
      <c r="B2067" s="192" t="s">
        <v>843</v>
      </c>
      <c r="C2067" s="201" t="s">
        <v>4039</v>
      </c>
      <c r="D2067" s="202">
        <v>42373</v>
      </c>
      <c r="E2067" s="203" t="s">
        <v>4033</v>
      </c>
      <c r="F2067" s="203" t="s">
        <v>4040</v>
      </c>
    </row>
    <row r="2068" spans="1:7" x14ac:dyDescent="0.25">
      <c r="A2068" s="191" t="s">
        <v>842</v>
      </c>
      <c r="B2068" s="192" t="s">
        <v>843</v>
      </c>
      <c r="C2068" s="193" t="s">
        <v>4041</v>
      </c>
      <c r="D2068" s="194">
        <v>42563</v>
      </c>
      <c r="E2068" s="195" t="s">
        <v>4033</v>
      </c>
      <c r="F2068" s="195" t="s">
        <v>4042</v>
      </c>
    </row>
    <row r="2069" spans="1:7" x14ac:dyDescent="0.25">
      <c r="A2069" s="191" t="s">
        <v>842</v>
      </c>
      <c r="B2069" s="192" t="s">
        <v>843</v>
      </c>
      <c r="C2069" s="201" t="s">
        <v>4043</v>
      </c>
      <c r="D2069" s="202">
        <v>42563</v>
      </c>
      <c r="E2069" s="203" t="s">
        <v>4033</v>
      </c>
      <c r="F2069" s="203" t="s">
        <v>4044</v>
      </c>
    </row>
    <row r="2070" spans="1:7" x14ac:dyDescent="0.25">
      <c r="A2070" s="191" t="s">
        <v>842</v>
      </c>
      <c r="B2070" s="192" t="s">
        <v>843</v>
      </c>
      <c r="C2070" s="193" t="s">
        <v>4045</v>
      </c>
      <c r="D2070" s="194">
        <v>42571</v>
      </c>
      <c r="E2070" s="195" t="s">
        <v>4033</v>
      </c>
      <c r="F2070" s="195" t="s">
        <v>4046</v>
      </c>
    </row>
    <row r="2071" spans="1:7" x14ac:dyDescent="0.25">
      <c r="A2071" s="191" t="s">
        <v>842</v>
      </c>
      <c r="B2071" s="192" t="s">
        <v>843</v>
      </c>
      <c r="C2071" s="201" t="s">
        <v>4047</v>
      </c>
      <c r="D2071" s="202">
        <v>42618</v>
      </c>
      <c r="E2071" s="203" t="s">
        <v>4033</v>
      </c>
      <c r="F2071" s="203" t="s">
        <v>915</v>
      </c>
    </row>
    <row r="2072" spans="1:7" x14ac:dyDescent="0.25">
      <c r="A2072" s="191" t="s">
        <v>842</v>
      </c>
      <c r="B2072" s="192" t="s">
        <v>843</v>
      </c>
      <c r="C2072" s="193" t="s">
        <v>4048</v>
      </c>
      <c r="D2072" s="194">
        <v>42418</v>
      </c>
      <c r="E2072" s="195" t="s">
        <v>4033</v>
      </c>
      <c r="F2072" s="195" t="s">
        <v>4049</v>
      </c>
    </row>
    <row r="2073" spans="1:7" x14ac:dyDescent="0.25">
      <c r="A2073" s="191" t="s">
        <v>842</v>
      </c>
      <c r="B2073" s="192" t="s">
        <v>843</v>
      </c>
      <c r="C2073" s="201" t="s">
        <v>4050</v>
      </c>
      <c r="D2073" s="202">
        <v>42688</v>
      </c>
      <c r="E2073" s="203" t="s">
        <v>4033</v>
      </c>
      <c r="F2073" s="203" t="s">
        <v>4051</v>
      </c>
    </row>
    <row r="2074" spans="1:7" x14ac:dyDescent="0.25">
      <c r="A2074" s="191" t="s">
        <v>842</v>
      </c>
      <c r="B2074" s="192" t="s">
        <v>843</v>
      </c>
      <c r="C2074" s="193" t="s">
        <v>4052</v>
      </c>
      <c r="D2074" s="194">
        <v>42439</v>
      </c>
      <c r="E2074" s="195" t="s">
        <v>4033</v>
      </c>
      <c r="F2074" s="195" t="s">
        <v>4053</v>
      </c>
    </row>
    <row r="2075" spans="1:7" x14ac:dyDescent="0.25">
      <c r="A2075" s="191" t="s">
        <v>842</v>
      </c>
      <c r="B2075" s="192" t="s">
        <v>843</v>
      </c>
      <c r="C2075" s="201" t="s">
        <v>4054</v>
      </c>
      <c r="D2075" s="202">
        <v>42468</v>
      </c>
      <c r="E2075" s="203" t="s">
        <v>4033</v>
      </c>
      <c r="F2075" s="203" t="s">
        <v>4055</v>
      </c>
    </row>
    <row r="2076" spans="1:7" x14ac:dyDescent="0.25">
      <c r="A2076" s="191" t="s">
        <v>842</v>
      </c>
      <c r="B2076" s="192" t="s">
        <v>843</v>
      </c>
      <c r="C2076" s="193" t="s">
        <v>4056</v>
      </c>
      <c r="D2076" s="194">
        <v>42684</v>
      </c>
      <c r="E2076" s="195" t="s">
        <v>4033</v>
      </c>
      <c r="F2076" s="195" t="s">
        <v>4057</v>
      </c>
    </row>
    <row r="2077" spans="1:7" x14ac:dyDescent="0.25">
      <c r="A2077" s="191" t="s">
        <v>842</v>
      </c>
      <c r="B2077" s="192" t="s">
        <v>843</v>
      </c>
      <c r="C2077" s="201" t="s">
        <v>4058</v>
      </c>
      <c r="D2077" s="202">
        <v>42580</v>
      </c>
      <c r="E2077" s="203" t="s">
        <v>4033</v>
      </c>
      <c r="F2077" s="203" t="s">
        <v>4059</v>
      </c>
    </row>
    <row r="2078" spans="1:7" x14ac:dyDescent="0.25">
      <c r="A2078" s="191" t="s">
        <v>842</v>
      </c>
      <c r="B2078" s="192" t="s">
        <v>843</v>
      </c>
      <c r="C2078" s="193" t="s">
        <v>4060</v>
      </c>
      <c r="D2078" s="194">
        <v>42600</v>
      </c>
      <c r="E2078" s="195" t="s">
        <v>4033</v>
      </c>
      <c r="F2078" s="195" t="s">
        <v>4061</v>
      </c>
    </row>
    <row r="2079" spans="1:7" x14ac:dyDescent="0.25">
      <c r="A2079" s="191" t="s">
        <v>842</v>
      </c>
      <c r="B2079" s="192" t="s">
        <v>843</v>
      </c>
      <c r="C2079" s="201" t="s">
        <v>4062</v>
      </c>
      <c r="D2079" s="202">
        <v>42600</v>
      </c>
      <c r="E2079" s="203" t="s">
        <v>4033</v>
      </c>
      <c r="F2079" s="203" t="s">
        <v>4061</v>
      </c>
    </row>
    <row r="2080" spans="1:7" x14ac:dyDescent="0.25">
      <c r="A2080" s="191" t="s">
        <v>842</v>
      </c>
      <c r="B2080" s="192" t="s">
        <v>843</v>
      </c>
      <c r="C2080" s="201" t="s">
        <v>4063</v>
      </c>
      <c r="D2080" s="202">
        <v>42622</v>
      </c>
      <c r="E2080" s="203" t="s">
        <v>4033</v>
      </c>
      <c r="F2080" s="203" t="s">
        <v>912</v>
      </c>
    </row>
    <row r="2081" spans="1:7" x14ac:dyDescent="0.25">
      <c r="A2081" s="191" t="s">
        <v>842</v>
      </c>
      <c r="B2081" s="192" t="s">
        <v>843</v>
      </c>
      <c r="C2081" s="193" t="s">
        <v>4064</v>
      </c>
      <c r="D2081" s="194">
        <v>42664</v>
      </c>
      <c r="E2081" s="195" t="s">
        <v>4033</v>
      </c>
      <c r="F2081" s="195" t="s">
        <v>1094</v>
      </c>
    </row>
    <row r="2082" spans="1:7" x14ac:dyDescent="0.25">
      <c r="A2082" s="191" t="s">
        <v>842</v>
      </c>
      <c r="B2082" s="192" t="s">
        <v>843</v>
      </c>
      <c r="C2082" s="201" t="s">
        <v>4065</v>
      </c>
      <c r="D2082" s="202">
        <v>42825</v>
      </c>
      <c r="E2082" s="203" t="s">
        <v>4033</v>
      </c>
      <c r="F2082" s="203" t="s">
        <v>4066</v>
      </c>
    </row>
    <row r="2083" spans="1:7" x14ac:dyDescent="0.25">
      <c r="A2083" s="191" t="s">
        <v>842</v>
      </c>
      <c r="B2083" s="192" t="s">
        <v>843</v>
      </c>
      <c r="C2083" s="193" t="s">
        <v>4067</v>
      </c>
      <c r="D2083" s="194">
        <v>42772</v>
      </c>
      <c r="E2083" s="195" t="s">
        <v>4033</v>
      </c>
      <c r="F2083" s="195" t="s">
        <v>4068</v>
      </c>
    </row>
    <row r="2084" spans="1:7" x14ac:dyDescent="0.25">
      <c r="A2084" s="191" t="s">
        <v>842</v>
      </c>
      <c r="B2084" s="192" t="s">
        <v>843</v>
      </c>
      <c r="C2084" s="201" t="s">
        <v>4069</v>
      </c>
      <c r="D2084" s="202">
        <v>42821</v>
      </c>
      <c r="E2084" s="203" t="s">
        <v>4033</v>
      </c>
      <c r="F2084" s="203" t="s">
        <v>4070</v>
      </c>
    </row>
    <row r="2085" spans="1:7" x14ac:dyDescent="0.25">
      <c r="A2085" s="191" t="s">
        <v>842</v>
      </c>
      <c r="B2085" s="192" t="s">
        <v>843</v>
      </c>
      <c r="C2085" s="193" t="s">
        <v>4071</v>
      </c>
      <c r="D2085" s="194">
        <v>42790</v>
      </c>
      <c r="E2085" s="195" t="s">
        <v>4033</v>
      </c>
      <c r="F2085" s="195" t="s">
        <v>4072</v>
      </c>
    </row>
    <row r="2086" spans="1:7" x14ac:dyDescent="0.25">
      <c r="A2086" s="191" t="s">
        <v>842</v>
      </c>
      <c r="B2086" s="192" t="s">
        <v>843</v>
      </c>
      <c r="C2086" s="201" t="s">
        <v>4073</v>
      </c>
      <c r="D2086" s="202">
        <v>42997</v>
      </c>
      <c r="E2086" s="203" t="s">
        <v>4033</v>
      </c>
      <c r="F2086" s="203" t="s">
        <v>4074</v>
      </c>
    </row>
    <row r="2087" spans="1:7" x14ac:dyDescent="0.25">
      <c r="A2087" s="191" t="s">
        <v>842</v>
      </c>
      <c r="B2087" s="192" t="s">
        <v>843</v>
      </c>
      <c r="C2087" s="193" t="s">
        <v>4075</v>
      </c>
      <c r="D2087" s="194">
        <v>42866</v>
      </c>
      <c r="E2087" s="195" t="s">
        <v>4033</v>
      </c>
      <c r="F2087" s="195" t="s">
        <v>4076</v>
      </c>
    </row>
    <row r="2088" spans="1:7" x14ac:dyDescent="0.25">
      <c r="A2088" s="191" t="s">
        <v>842</v>
      </c>
      <c r="B2088" s="192" t="s">
        <v>843</v>
      </c>
      <c r="C2088" s="201" t="s">
        <v>4077</v>
      </c>
      <c r="D2088" s="202">
        <v>42961</v>
      </c>
      <c r="E2088" s="203" t="s">
        <v>4033</v>
      </c>
      <c r="F2088" s="203" t="s">
        <v>4078</v>
      </c>
    </row>
    <row r="2089" spans="1:7" x14ac:dyDescent="0.25">
      <c r="A2089" s="191" t="s">
        <v>842</v>
      </c>
      <c r="B2089" s="192" t="s">
        <v>843</v>
      </c>
      <c r="C2089" s="193" t="s">
        <v>4079</v>
      </c>
      <c r="D2089" s="194">
        <v>43045</v>
      </c>
      <c r="E2089" s="195" t="s">
        <v>4033</v>
      </c>
      <c r="F2089" s="195" t="s">
        <v>1924</v>
      </c>
    </row>
    <row r="2090" spans="1:7" x14ac:dyDescent="0.25">
      <c r="A2090" s="191" t="s">
        <v>842</v>
      </c>
      <c r="B2090" s="192" t="s">
        <v>843</v>
      </c>
      <c r="C2090" s="196" t="s">
        <v>4080</v>
      </c>
      <c r="D2090" s="197">
        <v>43087</v>
      </c>
      <c r="E2090" s="198" t="s">
        <v>4033</v>
      </c>
      <c r="F2090" s="199" t="s">
        <v>4081</v>
      </c>
      <c r="G2090" t="str">
        <f>C2090</f>
        <v>1945/17.4T9FIG</v>
      </c>
    </row>
    <row r="2091" spans="1:7" x14ac:dyDescent="0.25">
      <c r="A2091" s="191" t="s">
        <v>842</v>
      </c>
      <c r="B2091" s="192" t="s">
        <v>843</v>
      </c>
      <c r="C2091" s="193" t="s">
        <v>4082</v>
      </c>
      <c r="D2091" s="194">
        <v>42993</v>
      </c>
      <c r="E2091" s="195" t="s">
        <v>4033</v>
      </c>
      <c r="F2091" s="195" t="s">
        <v>1562</v>
      </c>
    </row>
    <row r="2092" spans="1:7" x14ac:dyDescent="0.25">
      <c r="A2092" s="191" t="s">
        <v>842</v>
      </c>
      <c r="B2092" s="192" t="s">
        <v>843</v>
      </c>
      <c r="C2092" s="201" t="s">
        <v>4083</v>
      </c>
      <c r="D2092" s="202">
        <v>42993</v>
      </c>
      <c r="E2092" s="203" t="s">
        <v>4033</v>
      </c>
      <c r="F2092" s="203" t="s">
        <v>1448</v>
      </c>
    </row>
    <row r="2093" spans="1:7" x14ac:dyDescent="0.25">
      <c r="A2093" s="191" t="s">
        <v>842</v>
      </c>
      <c r="B2093" s="192" t="s">
        <v>843</v>
      </c>
      <c r="C2093" s="193" t="s">
        <v>4084</v>
      </c>
      <c r="D2093" s="194">
        <v>43347</v>
      </c>
      <c r="E2093" s="195" t="s">
        <v>4033</v>
      </c>
      <c r="F2093" s="195" t="s">
        <v>4085</v>
      </c>
    </row>
    <row r="2094" spans="1:7" x14ac:dyDescent="0.25">
      <c r="A2094" s="191" t="s">
        <v>842</v>
      </c>
      <c r="B2094" s="192" t="s">
        <v>843</v>
      </c>
      <c r="C2094" s="196" t="s">
        <v>4086</v>
      </c>
      <c r="D2094" s="197">
        <v>43165</v>
      </c>
      <c r="E2094" s="198" t="s">
        <v>4033</v>
      </c>
      <c r="F2094" s="199" t="s">
        <v>4087</v>
      </c>
      <c r="G2094" t="str">
        <f>C2094</f>
        <v>29/18.2GAFIG</v>
      </c>
    </row>
    <row r="2095" spans="1:7" x14ac:dyDescent="0.25">
      <c r="A2095" s="191" t="s">
        <v>842</v>
      </c>
      <c r="B2095" s="192" t="s">
        <v>843</v>
      </c>
      <c r="C2095" s="193" t="s">
        <v>4088</v>
      </c>
      <c r="D2095" s="194">
        <v>43293</v>
      </c>
      <c r="E2095" s="195" t="s">
        <v>4033</v>
      </c>
      <c r="F2095" s="195" t="s">
        <v>4089</v>
      </c>
    </row>
    <row r="2096" spans="1:7" x14ac:dyDescent="0.25">
      <c r="A2096" s="191" t="s">
        <v>842</v>
      </c>
      <c r="B2096" s="192" t="s">
        <v>843</v>
      </c>
      <c r="C2096" s="201" t="s">
        <v>4090</v>
      </c>
      <c r="D2096" s="202">
        <v>43420</v>
      </c>
      <c r="E2096" s="203" t="s">
        <v>4033</v>
      </c>
      <c r="F2096" s="203" t="s">
        <v>4091</v>
      </c>
    </row>
    <row r="2097" spans="1:6" x14ac:dyDescent="0.25">
      <c r="A2097" s="191" t="s">
        <v>842</v>
      </c>
      <c r="B2097" s="192" t="s">
        <v>843</v>
      </c>
      <c r="C2097" s="193" t="s">
        <v>4092</v>
      </c>
      <c r="D2097" s="194">
        <v>43706</v>
      </c>
      <c r="E2097" s="195" t="s">
        <v>4033</v>
      </c>
      <c r="F2097" s="195" t="s">
        <v>4093</v>
      </c>
    </row>
    <row r="2098" spans="1:6" x14ac:dyDescent="0.25">
      <c r="A2098" s="191" t="s">
        <v>842</v>
      </c>
      <c r="B2098" s="192" t="s">
        <v>843</v>
      </c>
      <c r="C2098" s="201" t="s">
        <v>4094</v>
      </c>
      <c r="D2098" s="202">
        <v>43671</v>
      </c>
      <c r="E2098" s="203" t="s">
        <v>4033</v>
      </c>
      <c r="F2098" s="203" t="s">
        <v>2668</v>
      </c>
    </row>
    <row r="2099" spans="1:6" x14ac:dyDescent="0.25">
      <c r="A2099" s="191" t="s">
        <v>842</v>
      </c>
      <c r="B2099" s="192" t="s">
        <v>843</v>
      </c>
      <c r="C2099" s="193" t="s">
        <v>4095</v>
      </c>
      <c r="D2099" s="194">
        <v>43734</v>
      </c>
      <c r="E2099" s="195" t="s">
        <v>4033</v>
      </c>
      <c r="F2099" s="195" t="s">
        <v>4096</v>
      </c>
    </row>
    <row r="2100" spans="1:6" x14ac:dyDescent="0.25">
      <c r="A2100" s="191" t="s">
        <v>842</v>
      </c>
      <c r="B2100" s="192" t="s">
        <v>843</v>
      </c>
      <c r="C2100" s="201" t="s">
        <v>4097</v>
      </c>
      <c r="D2100" s="202">
        <v>43661</v>
      </c>
      <c r="E2100" s="203" t="s">
        <v>4033</v>
      </c>
      <c r="F2100" s="203" t="s">
        <v>4098</v>
      </c>
    </row>
    <row r="2101" spans="1:6" x14ac:dyDescent="0.25">
      <c r="A2101" s="191" t="s">
        <v>842</v>
      </c>
      <c r="B2101" s="192" t="s">
        <v>843</v>
      </c>
      <c r="C2101" s="193" t="s">
        <v>4099</v>
      </c>
      <c r="D2101" s="194">
        <v>43551</v>
      </c>
      <c r="E2101" s="195" t="s">
        <v>4033</v>
      </c>
      <c r="F2101" s="195" t="s">
        <v>2069</v>
      </c>
    </row>
    <row r="2102" spans="1:6" x14ac:dyDescent="0.25">
      <c r="A2102" s="191" t="s">
        <v>842</v>
      </c>
      <c r="B2102" s="192" t="s">
        <v>843</v>
      </c>
      <c r="C2102" s="201" t="s">
        <v>4100</v>
      </c>
      <c r="D2102" s="202">
        <v>43712</v>
      </c>
      <c r="E2102" s="203" t="s">
        <v>4033</v>
      </c>
      <c r="F2102" s="203" t="s">
        <v>4101</v>
      </c>
    </row>
    <row r="2103" spans="1:6" x14ac:dyDescent="0.25">
      <c r="A2103" s="191" t="s">
        <v>842</v>
      </c>
      <c r="B2103" s="192" t="s">
        <v>843</v>
      </c>
      <c r="C2103" s="201" t="s">
        <v>4102</v>
      </c>
      <c r="D2103" s="202">
        <v>43559</v>
      </c>
      <c r="E2103" s="203" t="s">
        <v>4033</v>
      </c>
      <c r="F2103" s="203" t="s">
        <v>4103</v>
      </c>
    </row>
    <row r="2104" spans="1:6" x14ac:dyDescent="0.25">
      <c r="A2104" s="191" t="s">
        <v>842</v>
      </c>
      <c r="B2104" s="192" t="s">
        <v>843</v>
      </c>
      <c r="C2104" s="193" t="s">
        <v>4104</v>
      </c>
      <c r="D2104" s="194">
        <v>43544</v>
      </c>
      <c r="E2104" s="195" t="s">
        <v>4033</v>
      </c>
      <c r="F2104" s="195" t="s">
        <v>4105</v>
      </c>
    </row>
    <row r="2105" spans="1:6" x14ac:dyDescent="0.25">
      <c r="A2105" s="191" t="s">
        <v>842</v>
      </c>
      <c r="B2105" s="192" t="s">
        <v>843</v>
      </c>
      <c r="C2105" s="193" t="s">
        <v>4106</v>
      </c>
      <c r="D2105" s="194">
        <v>43560</v>
      </c>
      <c r="E2105" s="195" t="s">
        <v>4033</v>
      </c>
      <c r="F2105" s="195" t="s">
        <v>4107</v>
      </c>
    </row>
    <row r="2106" spans="1:6" x14ac:dyDescent="0.25">
      <c r="A2106" s="191" t="s">
        <v>842</v>
      </c>
      <c r="B2106" s="192" t="s">
        <v>843</v>
      </c>
      <c r="C2106" s="201" t="s">
        <v>4108</v>
      </c>
      <c r="D2106" s="202">
        <v>43628</v>
      </c>
      <c r="E2106" s="203" t="s">
        <v>4033</v>
      </c>
      <c r="F2106" s="203" t="s">
        <v>4109</v>
      </c>
    </row>
    <row r="2107" spans="1:6" x14ac:dyDescent="0.25">
      <c r="A2107" s="191" t="s">
        <v>842</v>
      </c>
      <c r="B2107" s="192" t="s">
        <v>843</v>
      </c>
      <c r="C2107" s="193" t="s">
        <v>4110</v>
      </c>
      <c r="D2107" s="194">
        <v>43587</v>
      </c>
      <c r="E2107" s="195" t="s">
        <v>4033</v>
      </c>
      <c r="F2107" s="195" t="s">
        <v>2209</v>
      </c>
    </row>
    <row r="2108" spans="1:6" x14ac:dyDescent="0.25">
      <c r="A2108" s="191" t="s">
        <v>842</v>
      </c>
      <c r="B2108" s="192" t="s">
        <v>843</v>
      </c>
      <c r="C2108" s="193" t="s">
        <v>4111</v>
      </c>
      <c r="D2108" s="194">
        <v>43588</v>
      </c>
      <c r="E2108" s="195" t="s">
        <v>4033</v>
      </c>
      <c r="F2108" s="195" t="s">
        <v>2314</v>
      </c>
    </row>
    <row r="2109" spans="1:6" x14ac:dyDescent="0.25">
      <c r="A2109" s="191" t="s">
        <v>842</v>
      </c>
      <c r="B2109" s="192" t="s">
        <v>843</v>
      </c>
      <c r="C2109" s="201" t="s">
        <v>4112</v>
      </c>
      <c r="D2109" s="202">
        <v>43591</v>
      </c>
      <c r="E2109" s="203" t="s">
        <v>4033</v>
      </c>
      <c r="F2109" s="203" t="s">
        <v>4113</v>
      </c>
    </row>
    <row r="2110" spans="1:6" x14ac:dyDescent="0.25">
      <c r="A2110" s="191" t="s">
        <v>842</v>
      </c>
      <c r="B2110" s="192" t="s">
        <v>843</v>
      </c>
      <c r="C2110" s="193" t="s">
        <v>4114</v>
      </c>
      <c r="D2110" s="194">
        <v>43728</v>
      </c>
      <c r="E2110" s="195" t="s">
        <v>4033</v>
      </c>
      <c r="F2110" s="195" t="s">
        <v>2266</v>
      </c>
    </row>
    <row r="2111" spans="1:6" x14ac:dyDescent="0.25">
      <c r="A2111" s="191" t="s">
        <v>842</v>
      </c>
      <c r="B2111" s="192" t="s">
        <v>843</v>
      </c>
      <c r="C2111" s="201" t="s">
        <v>4115</v>
      </c>
      <c r="D2111" s="202">
        <v>43635</v>
      </c>
      <c r="E2111" s="203" t="s">
        <v>4033</v>
      </c>
      <c r="F2111" s="203" t="s">
        <v>4116</v>
      </c>
    </row>
    <row r="2112" spans="1:6" x14ac:dyDescent="0.25">
      <c r="A2112" s="191" t="s">
        <v>842</v>
      </c>
      <c r="B2112" s="192" t="s">
        <v>843</v>
      </c>
      <c r="C2112" s="193" t="s">
        <v>4117</v>
      </c>
      <c r="D2112" s="194">
        <v>43748</v>
      </c>
      <c r="E2112" s="195" t="s">
        <v>4033</v>
      </c>
      <c r="F2112" s="195" t="s">
        <v>2177</v>
      </c>
    </row>
    <row r="2113" spans="1:6" x14ac:dyDescent="0.25">
      <c r="A2113" s="191" t="s">
        <v>842</v>
      </c>
      <c r="B2113" s="192" t="s">
        <v>843</v>
      </c>
      <c r="C2113" s="193" t="s">
        <v>4118</v>
      </c>
      <c r="D2113" s="194">
        <v>43650</v>
      </c>
      <c r="E2113" s="195" t="s">
        <v>4033</v>
      </c>
      <c r="F2113" s="195" t="s">
        <v>2270</v>
      </c>
    </row>
    <row r="2114" spans="1:6" x14ac:dyDescent="0.25">
      <c r="A2114" s="191" t="s">
        <v>842</v>
      </c>
      <c r="B2114" s="192" t="s">
        <v>843</v>
      </c>
      <c r="C2114" s="201" t="s">
        <v>4119</v>
      </c>
      <c r="D2114" s="202">
        <v>43725</v>
      </c>
      <c r="E2114" s="203" t="s">
        <v>4033</v>
      </c>
      <c r="F2114" s="203" t="s">
        <v>2428</v>
      </c>
    </row>
    <row r="2115" spans="1:6" x14ac:dyDescent="0.25">
      <c r="A2115" s="191" t="s">
        <v>842</v>
      </c>
      <c r="B2115" s="192" t="s">
        <v>843</v>
      </c>
      <c r="C2115" s="193" t="s">
        <v>4120</v>
      </c>
      <c r="D2115" s="194">
        <v>43741</v>
      </c>
      <c r="E2115" s="195" t="s">
        <v>4033</v>
      </c>
      <c r="F2115" s="195" t="s">
        <v>4121</v>
      </c>
    </row>
    <row r="2116" spans="1:6" x14ac:dyDescent="0.25">
      <c r="A2116" s="191" t="s">
        <v>842</v>
      </c>
      <c r="B2116" s="192" t="s">
        <v>843</v>
      </c>
      <c r="C2116" s="201" t="s">
        <v>4122</v>
      </c>
      <c r="D2116" s="202">
        <v>43585</v>
      </c>
      <c r="E2116" s="203" t="s">
        <v>4033</v>
      </c>
      <c r="F2116" s="203" t="s">
        <v>4116</v>
      </c>
    </row>
    <row r="2117" spans="1:6" x14ac:dyDescent="0.25">
      <c r="A2117" s="191" t="s">
        <v>842</v>
      </c>
      <c r="B2117" s="192" t="s">
        <v>843</v>
      </c>
      <c r="C2117" s="193" t="s">
        <v>4123</v>
      </c>
      <c r="D2117" s="194">
        <v>43803</v>
      </c>
      <c r="E2117" s="195" t="s">
        <v>4033</v>
      </c>
      <c r="F2117" s="195" t="s">
        <v>4124</v>
      </c>
    </row>
    <row r="2118" spans="1:6" x14ac:dyDescent="0.25">
      <c r="A2118" s="191" t="s">
        <v>842</v>
      </c>
      <c r="B2118" s="192" t="s">
        <v>843</v>
      </c>
      <c r="C2118" s="201" t="s">
        <v>4125</v>
      </c>
      <c r="D2118" s="202">
        <v>43811</v>
      </c>
      <c r="E2118" s="203" t="s">
        <v>4033</v>
      </c>
      <c r="F2118" s="203" t="s">
        <v>2398</v>
      </c>
    </row>
    <row r="2119" spans="1:6" x14ac:dyDescent="0.25">
      <c r="A2119" s="191" t="s">
        <v>842</v>
      </c>
      <c r="B2119" s="192" t="s">
        <v>843</v>
      </c>
      <c r="C2119" s="193" t="s">
        <v>4126</v>
      </c>
      <c r="D2119" s="194">
        <v>43489</v>
      </c>
      <c r="E2119" s="195" t="s">
        <v>4033</v>
      </c>
      <c r="F2119" s="195" t="s">
        <v>4127</v>
      </c>
    </row>
    <row r="2120" spans="1:6" x14ac:dyDescent="0.25">
      <c r="A2120" s="191" t="s">
        <v>842</v>
      </c>
      <c r="B2120" s="192" t="s">
        <v>843</v>
      </c>
      <c r="C2120" s="193" t="s">
        <v>4128</v>
      </c>
      <c r="D2120" s="194">
        <v>43643</v>
      </c>
      <c r="E2120" s="195" t="s">
        <v>4033</v>
      </c>
      <c r="F2120" s="195" t="s">
        <v>2344</v>
      </c>
    </row>
    <row r="2121" spans="1:6" x14ac:dyDescent="0.25">
      <c r="A2121" s="191" t="s">
        <v>842</v>
      </c>
      <c r="B2121" s="192" t="s">
        <v>843</v>
      </c>
      <c r="C2121" s="201" t="s">
        <v>4129</v>
      </c>
      <c r="D2121" s="202">
        <v>43725</v>
      </c>
      <c r="E2121" s="203" t="s">
        <v>4033</v>
      </c>
      <c r="F2121" s="203" t="s">
        <v>2437</v>
      </c>
    </row>
    <row r="2122" spans="1:6" x14ac:dyDescent="0.25">
      <c r="A2122" s="191" t="s">
        <v>842</v>
      </c>
      <c r="B2122" s="192" t="s">
        <v>843</v>
      </c>
      <c r="C2122" s="193" t="s">
        <v>4130</v>
      </c>
      <c r="D2122" s="194">
        <v>43732</v>
      </c>
      <c r="E2122" s="195" t="s">
        <v>4033</v>
      </c>
      <c r="F2122" s="195" t="s">
        <v>2282</v>
      </c>
    </row>
    <row r="2123" spans="1:6" x14ac:dyDescent="0.25">
      <c r="A2123" s="191" t="s">
        <v>842</v>
      </c>
      <c r="B2123" s="192" t="s">
        <v>843</v>
      </c>
      <c r="C2123" s="201" t="s">
        <v>4131</v>
      </c>
      <c r="D2123" s="202">
        <v>43671</v>
      </c>
      <c r="E2123" s="203" t="s">
        <v>4033</v>
      </c>
      <c r="F2123" s="203" t="s">
        <v>4132</v>
      </c>
    </row>
    <row r="2124" spans="1:6" x14ac:dyDescent="0.25">
      <c r="A2124" s="191" t="s">
        <v>842</v>
      </c>
      <c r="B2124" s="192" t="s">
        <v>843</v>
      </c>
      <c r="C2124" s="193" t="s">
        <v>4133</v>
      </c>
      <c r="D2124" s="194">
        <v>43752</v>
      </c>
      <c r="E2124" s="195" t="s">
        <v>4033</v>
      </c>
      <c r="F2124" s="195" t="s">
        <v>2465</v>
      </c>
    </row>
    <row r="2125" spans="1:6" x14ac:dyDescent="0.25">
      <c r="A2125" s="191" t="s">
        <v>842</v>
      </c>
      <c r="B2125" s="192" t="s">
        <v>843</v>
      </c>
      <c r="C2125" s="193" t="s">
        <v>4134</v>
      </c>
      <c r="D2125" s="194">
        <v>43531</v>
      </c>
      <c r="E2125" s="195" t="s">
        <v>4033</v>
      </c>
      <c r="F2125" s="195" t="s">
        <v>4135</v>
      </c>
    </row>
    <row r="2126" spans="1:6" x14ac:dyDescent="0.25">
      <c r="A2126" s="191" t="s">
        <v>842</v>
      </c>
      <c r="B2126" s="192" t="s">
        <v>843</v>
      </c>
      <c r="C2126" s="201" t="s">
        <v>4136</v>
      </c>
      <c r="D2126" s="202">
        <v>43552</v>
      </c>
      <c r="E2126" s="203" t="s">
        <v>4033</v>
      </c>
      <c r="F2126" s="203" t="s">
        <v>4137</v>
      </c>
    </row>
    <row r="2127" spans="1:6" x14ac:dyDescent="0.25">
      <c r="A2127" s="191" t="s">
        <v>842</v>
      </c>
      <c r="B2127" s="192" t="s">
        <v>843</v>
      </c>
      <c r="C2127" s="193" t="s">
        <v>4138</v>
      </c>
      <c r="D2127" s="194">
        <v>43720</v>
      </c>
      <c r="E2127" s="195" t="s">
        <v>4033</v>
      </c>
      <c r="F2127" s="195" t="s">
        <v>4139</v>
      </c>
    </row>
    <row r="2128" spans="1:6" x14ac:dyDescent="0.25">
      <c r="A2128" s="191" t="s">
        <v>842</v>
      </c>
      <c r="B2128" s="192" t="s">
        <v>843</v>
      </c>
      <c r="C2128" s="201" t="s">
        <v>4140</v>
      </c>
      <c r="D2128" s="202">
        <v>43566</v>
      </c>
      <c r="E2128" s="203" t="s">
        <v>4033</v>
      </c>
      <c r="F2128" s="203" t="s">
        <v>2437</v>
      </c>
    </row>
    <row r="2129" spans="1:6" x14ac:dyDescent="0.25">
      <c r="A2129" s="191" t="s">
        <v>842</v>
      </c>
      <c r="B2129" s="192" t="s">
        <v>843</v>
      </c>
      <c r="C2129" s="193" t="s">
        <v>4141</v>
      </c>
      <c r="D2129" s="194">
        <v>43749</v>
      </c>
      <c r="E2129" s="195" t="s">
        <v>4033</v>
      </c>
      <c r="F2129" s="195" t="s">
        <v>2428</v>
      </c>
    </row>
    <row r="2130" spans="1:6" x14ac:dyDescent="0.25">
      <c r="A2130" s="191" t="s">
        <v>842</v>
      </c>
      <c r="B2130" s="192" t="s">
        <v>843</v>
      </c>
      <c r="C2130" s="193" t="s">
        <v>4142</v>
      </c>
      <c r="D2130" s="194">
        <v>43643</v>
      </c>
      <c r="E2130" s="195" t="s">
        <v>4033</v>
      </c>
      <c r="F2130" s="195" t="s">
        <v>2251</v>
      </c>
    </row>
    <row r="2131" spans="1:6" x14ac:dyDescent="0.25">
      <c r="A2131" s="191" t="s">
        <v>842</v>
      </c>
      <c r="B2131" s="192" t="s">
        <v>843</v>
      </c>
      <c r="C2131" s="201" t="s">
        <v>4143</v>
      </c>
      <c r="D2131" s="202">
        <v>43725</v>
      </c>
      <c r="E2131" s="203" t="s">
        <v>4033</v>
      </c>
      <c r="F2131" s="203" t="s">
        <v>2264</v>
      </c>
    </row>
    <row r="2132" spans="1:6" x14ac:dyDescent="0.25">
      <c r="A2132" s="191" t="s">
        <v>842</v>
      </c>
      <c r="B2132" s="192" t="s">
        <v>843</v>
      </c>
      <c r="C2132" s="193" t="s">
        <v>4144</v>
      </c>
      <c r="D2132" s="194">
        <v>43739</v>
      </c>
      <c r="E2132" s="195" t="s">
        <v>4033</v>
      </c>
      <c r="F2132" s="195" t="s">
        <v>4145</v>
      </c>
    </row>
    <row r="2133" spans="1:6" x14ac:dyDescent="0.25">
      <c r="A2133" s="191" t="s">
        <v>842</v>
      </c>
      <c r="B2133" s="192" t="s">
        <v>843</v>
      </c>
      <c r="C2133" s="201" t="s">
        <v>4146</v>
      </c>
      <c r="D2133" s="202">
        <v>43795</v>
      </c>
      <c r="E2133" s="203" t="s">
        <v>4033</v>
      </c>
      <c r="F2133" s="203" t="s">
        <v>4147</v>
      </c>
    </row>
    <row r="2134" spans="1:6" x14ac:dyDescent="0.25">
      <c r="A2134" s="191" t="s">
        <v>842</v>
      </c>
      <c r="B2134" s="192" t="s">
        <v>843</v>
      </c>
      <c r="C2134" s="201" t="s">
        <v>4148</v>
      </c>
      <c r="D2134" s="202">
        <v>43991</v>
      </c>
      <c r="E2134" s="203" t="s">
        <v>4033</v>
      </c>
      <c r="F2134" s="203" t="s">
        <v>4149</v>
      </c>
    </row>
    <row r="2135" spans="1:6" x14ac:dyDescent="0.25">
      <c r="A2135" s="191" t="s">
        <v>842</v>
      </c>
      <c r="B2135" s="192" t="s">
        <v>843</v>
      </c>
      <c r="C2135" s="193" t="s">
        <v>4150</v>
      </c>
      <c r="D2135" s="194">
        <v>43997</v>
      </c>
      <c r="E2135" s="195" t="s">
        <v>4033</v>
      </c>
      <c r="F2135" s="195" t="s">
        <v>4151</v>
      </c>
    </row>
    <row r="2136" spans="1:6" x14ac:dyDescent="0.25">
      <c r="A2136" s="191" t="s">
        <v>842</v>
      </c>
      <c r="B2136" s="192" t="s">
        <v>843</v>
      </c>
      <c r="C2136" s="193" t="s">
        <v>4152</v>
      </c>
      <c r="D2136" s="194">
        <v>44124</v>
      </c>
      <c r="E2136" s="195" t="s">
        <v>4033</v>
      </c>
      <c r="F2136" s="195" t="s">
        <v>4153</v>
      </c>
    </row>
    <row r="2137" spans="1:6" x14ac:dyDescent="0.25">
      <c r="A2137" s="191" t="s">
        <v>842</v>
      </c>
      <c r="B2137" s="192" t="s">
        <v>843</v>
      </c>
      <c r="C2137" s="201" t="s">
        <v>4154</v>
      </c>
      <c r="D2137" s="202">
        <v>44085</v>
      </c>
      <c r="E2137" s="203" t="s">
        <v>4033</v>
      </c>
      <c r="F2137" s="203" t="s">
        <v>4155</v>
      </c>
    </row>
    <row r="2138" spans="1:6" x14ac:dyDescent="0.25">
      <c r="A2138" s="191" t="s">
        <v>842</v>
      </c>
      <c r="B2138" s="192" t="s">
        <v>843</v>
      </c>
      <c r="C2138" s="193" t="s">
        <v>4156</v>
      </c>
      <c r="D2138" s="194">
        <v>44097</v>
      </c>
      <c r="E2138" s="195" t="s">
        <v>4033</v>
      </c>
      <c r="F2138" s="195" t="s">
        <v>4157</v>
      </c>
    </row>
    <row r="2139" spans="1:6" x14ac:dyDescent="0.25">
      <c r="A2139" s="191" t="s">
        <v>842</v>
      </c>
      <c r="B2139" s="192" t="s">
        <v>843</v>
      </c>
      <c r="C2139" s="201" t="s">
        <v>4158</v>
      </c>
      <c r="D2139" s="202">
        <v>43943</v>
      </c>
      <c r="E2139" s="203" t="s">
        <v>4033</v>
      </c>
      <c r="F2139" s="203" t="s">
        <v>4159</v>
      </c>
    </row>
    <row r="2140" spans="1:6" x14ac:dyDescent="0.25">
      <c r="A2140" s="191" t="s">
        <v>842</v>
      </c>
      <c r="B2140" s="192" t="s">
        <v>843</v>
      </c>
      <c r="C2140" s="193" t="s">
        <v>4160</v>
      </c>
      <c r="D2140" s="194">
        <v>43938</v>
      </c>
      <c r="E2140" s="195" t="s">
        <v>4033</v>
      </c>
      <c r="F2140" s="195" t="s">
        <v>4161</v>
      </c>
    </row>
    <row r="2141" spans="1:6" x14ac:dyDescent="0.25">
      <c r="A2141" s="191" t="s">
        <v>842</v>
      </c>
      <c r="B2141" s="192" t="s">
        <v>843</v>
      </c>
      <c r="C2141" s="193" t="s">
        <v>4162</v>
      </c>
      <c r="D2141" s="194">
        <v>44029</v>
      </c>
      <c r="E2141" s="195" t="s">
        <v>4033</v>
      </c>
      <c r="F2141" s="195" t="s">
        <v>2551</v>
      </c>
    </row>
    <row r="2142" spans="1:6" x14ac:dyDescent="0.25">
      <c r="A2142" s="191" t="s">
        <v>842</v>
      </c>
      <c r="B2142" s="192" t="s">
        <v>843</v>
      </c>
      <c r="C2142" s="201" t="s">
        <v>4163</v>
      </c>
      <c r="D2142" s="202">
        <v>44020</v>
      </c>
      <c r="E2142" s="203" t="s">
        <v>4033</v>
      </c>
      <c r="F2142" s="203" t="s">
        <v>4164</v>
      </c>
    </row>
    <row r="2143" spans="1:6" x14ac:dyDescent="0.25">
      <c r="A2143" s="191" t="s">
        <v>842</v>
      </c>
      <c r="B2143" s="192" t="s">
        <v>843</v>
      </c>
      <c r="C2143" s="193" t="s">
        <v>4165</v>
      </c>
      <c r="D2143" s="194">
        <v>43851</v>
      </c>
      <c r="E2143" s="195" t="s">
        <v>4033</v>
      </c>
      <c r="F2143" s="195" t="s">
        <v>4166</v>
      </c>
    </row>
    <row r="2144" spans="1:6" x14ac:dyDescent="0.25">
      <c r="A2144" s="191" t="s">
        <v>842</v>
      </c>
      <c r="B2144" s="192" t="s">
        <v>843</v>
      </c>
      <c r="C2144" s="201" t="s">
        <v>4167</v>
      </c>
      <c r="D2144" s="202">
        <v>43980</v>
      </c>
      <c r="E2144" s="203" t="s">
        <v>4033</v>
      </c>
      <c r="F2144" s="203" t="s">
        <v>4168</v>
      </c>
    </row>
    <row r="2145" spans="1:7" x14ac:dyDescent="0.25">
      <c r="A2145" s="191" t="s">
        <v>842</v>
      </c>
      <c r="B2145" s="192" t="s">
        <v>843</v>
      </c>
      <c r="C2145" s="193" t="s">
        <v>4169</v>
      </c>
      <c r="D2145" s="194">
        <v>44126</v>
      </c>
      <c r="E2145" s="195" t="s">
        <v>4033</v>
      </c>
      <c r="F2145" s="195" t="s">
        <v>2631</v>
      </c>
    </row>
    <row r="2146" spans="1:7" x14ac:dyDescent="0.25">
      <c r="A2146" s="191" t="s">
        <v>842</v>
      </c>
      <c r="B2146" s="192" t="s">
        <v>843</v>
      </c>
      <c r="C2146" s="193" t="s">
        <v>4170</v>
      </c>
      <c r="D2146" s="194">
        <v>44090</v>
      </c>
      <c r="E2146" s="195" t="s">
        <v>4033</v>
      </c>
      <c r="F2146" s="195" t="s">
        <v>2548</v>
      </c>
    </row>
    <row r="2147" spans="1:7" x14ac:dyDescent="0.25">
      <c r="A2147" s="191" t="s">
        <v>842</v>
      </c>
      <c r="B2147" s="192" t="s">
        <v>843</v>
      </c>
      <c r="C2147" s="201" t="s">
        <v>4171</v>
      </c>
      <c r="D2147" s="202">
        <v>44180</v>
      </c>
      <c r="E2147" s="203" t="s">
        <v>4033</v>
      </c>
      <c r="F2147" s="203" t="s">
        <v>4172</v>
      </c>
    </row>
    <row r="2148" spans="1:7" x14ac:dyDescent="0.25">
      <c r="A2148" s="191" t="s">
        <v>842</v>
      </c>
      <c r="B2148" s="192" t="s">
        <v>843</v>
      </c>
      <c r="C2148" s="201" t="s">
        <v>4173</v>
      </c>
      <c r="D2148" s="202">
        <v>44078</v>
      </c>
      <c r="E2148" s="203" t="s">
        <v>4033</v>
      </c>
      <c r="F2148" s="203" t="s">
        <v>2893</v>
      </c>
    </row>
    <row r="2149" spans="1:7" x14ac:dyDescent="0.25">
      <c r="A2149" s="191" t="s">
        <v>842</v>
      </c>
      <c r="B2149" s="192" t="s">
        <v>843</v>
      </c>
      <c r="C2149" s="193" t="s">
        <v>4174</v>
      </c>
      <c r="D2149" s="194">
        <v>44085</v>
      </c>
      <c r="E2149" s="195" t="s">
        <v>4033</v>
      </c>
      <c r="F2149" s="195" t="s">
        <v>2711</v>
      </c>
    </row>
    <row r="2150" spans="1:7" x14ac:dyDescent="0.25">
      <c r="A2150" s="191" t="s">
        <v>842</v>
      </c>
      <c r="B2150" s="192" t="s">
        <v>843</v>
      </c>
      <c r="C2150" s="193" t="s">
        <v>4175</v>
      </c>
      <c r="D2150" s="194">
        <v>43978</v>
      </c>
      <c r="E2150" s="195" t="s">
        <v>4033</v>
      </c>
      <c r="F2150" s="195" t="s">
        <v>2839</v>
      </c>
    </row>
    <row r="2151" spans="1:7" x14ac:dyDescent="0.25">
      <c r="A2151" s="191" t="s">
        <v>842</v>
      </c>
      <c r="B2151" s="192" t="s">
        <v>843</v>
      </c>
      <c r="C2151" s="201" t="s">
        <v>4176</v>
      </c>
      <c r="D2151" s="202">
        <v>44015</v>
      </c>
      <c r="E2151" s="203" t="s">
        <v>4033</v>
      </c>
      <c r="F2151" s="203" t="s">
        <v>4177</v>
      </c>
    </row>
    <row r="2152" spans="1:7" x14ac:dyDescent="0.25">
      <c r="A2152" s="191" t="s">
        <v>842</v>
      </c>
      <c r="B2152" s="192" t="s">
        <v>843</v>
      </c>
      <c r="C2152" s="193" t="s">
        <v>4178</v>
      </c>
      <c r="D2152" s="194">
        <v>44036</v>
      </c>
      <c r="E2152" s="195" t="s">
        <v>4033</v>
      </c>
      <c r="F2152" s="195" t="s">
        <v>4179</v>
      </c>
    </row>
    <row r="2153" spans="1:7" x14ac:dyDescent="0.25">
      <c r="A2153" s="191" t="s">
        <v>842</v>
      </c>
      <c r="B2153" s="192" t="s">
        <v>843</v>
      </c>
      <c r="C2153" s="201" t="s">
        <v>4180</v>
      </c>
      <c r="D2153" s="202">
        <v>44069</v>
      </c>
      <c r="E2153" s="203" t="s">
        <v>4033</v>
      </c>
      <c r="F2153" s="203" t="s">
        <v>2625</v>
      </c>
    </row>
    <row r="2154" spans="1:7" x14ac:dyDescent="0.25">
      <c r="A2154" s="191" t="s">
        <v>842</v>
      </c>
      <c r="B2154" s="192" t="s">
        <v>843</v>
      </c>
      <c r="C2154" s="193" t="s">
        <v>4181</v>
      </c>
      <c r="D2154" s="194">
        <v>44116</v>
      </c>
      <c r="E2154" s="195" t="s">
        <v>4033</v>
      </c>
      <c r="F2154" s="195" t="s">
        <v>4182</v>
      </c>
    </row>
    <row r="2155" spans="1:7" x14ac:dyDescent="0.25">
      <c r="A2155" s="191" t="s">
        <v>842</v>
      </c>
      <c r="B2155" s="192" t="s">
        <v>843</v>
      </c>
      <c r="C2155" s="201" t="s">
        <v>4183</v>
      </c>
      <c r="D2155" s="202">
        <v>43991</v>
      </c>
      <c r="E2155" s="203" t="s">
        <v>4033</v>
      </c>
      <c r="F2155" s="203" t="s">
        <v>4184</v>
      </c>
    </row>
    <row r="2156" spans="1:7" x14ac:dyDescent="0.25">
      <c r="A2156" s="191" t="s">
        <v>842</v>
      </c>
      <c r="B2156" s="192" t="s">
        <v>843</v>
      </c>
      <c r="C2156" s="193" t="s">
        <v>4185</v>
      </c>
      <c r="D2156" s="194">
        <v>43991</v>
      </c>
      <c r="E2156" s="195" t="s">
        <v>4033</v>
      </c>
      <c r="F2156" s="195" t="s">
        <v>2730</v>
      </c>
    </row>
    <row r="2157" spans="1:7" x14ac:dyDescent="0.25">
      <c r="A2157" s="191" t="s">
        <v>842</v>
      </c>
      <c r="B2157" s="192" t="s">
        <v>843</v>
      </c>
      <c r="C2157" s="196" t="s">
        <v>4186</v>
      </c>
      <c r="D2157" s="197">
        <v>44246</v>
      </c>
      <c r="E2157" s="198" t="s">
        <v>4033</v>
      </c>
      <c r="F2157" s="199" t="s">
        <v>4187</v>
      </c>
      <c r="G2157" t="str">
        <f>C2157</f>
        <v>895/20.1T9FIG</v>
      </c>
    </row>
    <row r="2158" spans="1:7" x14ac:dyDescent="0.25">
      <c r="A2158" s="191" t="s">
        <v>842</v>
      </c>
      <c r="B2158" s="192" t="s">
        <v>843</v>
      </c>
      <c r="C2158" s="201" t="s">
        <v>4188</v>
      </c>
      <c r="D2158" s="202">
        <v>44012</v>
      </c>
      <c r="E2158" s="203" t="s">
        <v>4033</v>
      </c>
      <c r="F2158" s="203" t="s">
        <v>4189</v>
      </c>
    </row>
    <row r="2159" spans="1:7" x14ac:dyDescent="0.25">
      <c r="A2159" s="191" t="s">
        <v>842</v>
      </c>
      <c r="B2159" s="192" t="s">
        <v>843</v>
      </c>
      <c r="C2159" s="193" t="s">
        <v>4190</v>
      </c>
      <c r="D2159" s="194">
        <v>44036</v>
      </c>
      <c r="E2159" s="195" t="s">
        <v>4033</v>
      </c>
      <c r="F2159" s="195" t="s">
        <v>2522</v>
      </c>
    </row>
    <row r="2160" spans="1:7" x14ac:dyDescent="0.25">
      <c r="A2160" s="191" t="s">
        <v>842</v>
      </c>
      <c r="B2160" s="192" t="s">
        <v>843</v>
      </c>
      <c r="C2160" s="201" t="s">
        <v>4191</v>
      </c>
      <c r="D2160" s="202">
        <v>44063</v>
      </c>
      <c r="E2160" s="203" t="s">
        <v>4033</v>
      </c>
      <c r="F2160" s="203" t="s">
        <v>4192</v>
      </c>
    </row>
    <row r="2161" spans="1:6" x14ac:dyDescent="0.25">
      <c r="A2161" s="191" t="s">
        <v>842</v>
      </c>
      <c r="B2161" s="192" t="s">
        <v>843</v>
      </c>
      <c r="C2161" s="193" t="s">
        <v>4193</v>
      </c>
      <c r="D2161" s="194">
        <v>44161</v>
      </c>
      <c r="E2161" s="195" t="s">
        <v>4033</v>
      </c>
      <c r="F2161" s="195" t="s">
        <v>4194</v>
      </c>
    </row>
    <row r="2162" spans="1:6" x14ac:dyDescent="0.25">
      <c r="A2162" s="191" t="s">
        <v>842</v>
      </c>
      <c r="B2162" s="192" t="s">
        <v>843</v>
      </c>
      <c r="C2162" s="201" t="s">
        <v>4195</v>
      </c>
      <c r="D2162" s="202">
        <v>44214</v>
      </c>
      <c r="E2162" s="203" t="s">
        <v>4033</v>
      </c>
      <c r="F2162" s="203" t="s">
        <v>4196</v>
      </c>
    </row>
    <row r="2163" spans="1:6" x14ac:dyDescent="0.25">
      <c r="A2163" s="191" t="s">
        <v>842</v>
      </c>
      <c r="B2163" s="192" t="s">
        <v>843</v>
      </c>
      <c r="C2163" s="193" t="s">
        <v>4197</v>
      </c>
      <c r="D2163" s="194">
        <v>44207</v>
      </c>
      <c r="E2163" s="195" t="s">
        <v>4033</v>
      </c>
      <c r="F2163" s="195" t="s">
        <v>2605</v>
      </c>
    </row>
    <row r="2164" spans="1:6" x14ac:dyDescent="0.25">
      <c r="A2164" s="191" t="s">
        <v>842</v>
      </c>
      <c r="B2164" s="192" t="s">
        <v>843</v>
      </c>
      <c r="C2164" s="201" t="s">
        <v>4198</v>
      </c>
      <c r="D2164" s="202">
        <v>44337</v>
      </c>
      <c r="E2164" s="203" t="s">
        <v>4033</v>
      </c>
      <c r="F2164" s="203" t="s">
        <v>4199</v>
      </c>
    </row>
    <row r="2165" spans="1:6" x14ac:dyDescent="0.25">
      <c r="A2165" s="191" t="s">
        <v>842</v>
      </c>
      <c r="B2165" s="192" t="s">
        <v>843</v>
      </c>
      <c r="C2165" s="193" t="s">
        <v>4200</v>
      </c>
      <c r="D2165" s="194">
        <v>44301</v>
      </c>
      <c r="E2165" s="195" t="s">
        <v>4033</v>
      </c>
      <c r="F2165" s="195" t="s">
        <v>4201</v>
      </c>
    </row>
    <row r="2166" spans="1:6" x14ac:dyDescent="0.25">
      <c r="A2166" s="191" t="s">
        <v>842</v>
      </c>
      <c r="B2166" s="192" t="s">
        <v>843</v>
      </c>
      <c r="C2166" s="201" t="s">
        <v>4202</v>
      </c>
      <c r="D2166" s="202">
        <v>44396</v>
      </c>
      <c r="E2166" s="203" t="s">
        <v>4033</v>
      </c>
      <c r="F2166" s="203" t="s">
        <v>4203</v>
      </c>
    </row>
    <row r="2167" spans="1:6" x14ac:dyDescent="0.25">
      <c r="A2167" s="191" t="s">
        <v>842</v>
      </c>
      <c r="B2167" s="192" t="s">
        <v>843</v>
      </c>
      <c r="C2167" s="193" t="s">
        <v>4204</v>
      </c>
      <c r="D2167" s="194">
        <v>44364</v>
      </c>
      <c r="E2167" s="195" t="s">
        <v>4033</v>
      </c>
      <c r="F2167" s="195" t="s">
        <v>4205</v>
      </c>
    </row>
    <row r="2168" spans="1:6" x14ac:dyDescent="0.25">
      <c r="A2168" s="191" t="s">
        <v>842</v>
      </c>
      <c r="B2168" s="192" t="s">
        <v>843</v>
      </c>
      <c r="C2168" s="201" t="s">
        <v>4206</v>
      </c>
      <c r="D2168" s="202">
        <v>44368</v>
      </c>
      <c r="E2168" s="203" t="s">
        <v>4033</v>
      </c>
      <c r="F2168" s="203" t="s">
        <v>4207</v>
      </c>
    </row>
    <row r="2169" spans="1:6" x14ac:dyDescent="0.25">
      <c r="A2169" s="191" t="s">
        <v>842</v>
      </c>
      <c r="B2169" s="192" t="s">
        <v>843</v>
      </c>
      <c r="C2169" s="193" t="s">
        <v>4208</v>
      </c>
      <c r="D2169" s="194">
        <v>45012</v>
      </c>
      <c r="E2169" s="195" t="s">
        <v>4033</v>
      </c>
      <c r="F2169" s="195" t="s">
        <v>4209</v>
      </c>
    </row>
    <row r="2170" spans="1:6" x14ac:dyDescent="0.25">
      <c r="A2170" s="191" t="s">
        <v>842</v>
      </c>
      <c r="B2170" s="192" t="s">
        <v>843</v>
      </c>
      <c r="C2170" s="201" t="s">
        <v>4210</v>
      </c>
      <c r="D2170" s="202">
        <v>44364</v>
      </c>
      <c r="E2170" s="203" t="s">
        <v>4033</v>
      </c>
      <c r="F2170" s="203" t="s">
        <v>14</v>
      </c>
    </row>
    <row r="2171" spans="1:6" x14ac:dyDescent="0.25">
      <c r="A2171" s="191" t="s">
        <v>842</v>
      </c>
      <c r="B2171" s="192" t="s">
        <v>843</v>
      </c>
      <c r="C2171" s="193" t="s">
        <v>4211</v>
      </c>
      <c r="D2171" s="194">
        <v>44473</v>
      </c>
      <c r="E2171" s="195" t="s">
        <v>4033</v>
      </c>
      <c r="F2171" s="195" t="s">
        <v>3106</v>
      </c>
    </row>
    <row r="2172" spans="1:6" x14ac:dyDescent="0.25">
      <c r="A2172" s="191" t="s">
        <v>842</v>
      </c>
      <c r="B2172" s="192" t="s">
        <v>843</v>
      </c>
      <c r="C2172" s="201" t="s">
        <v>4212</v>
      </c>
      <c r="D2172" s="202">
        <v>44250</v>
      </c>
      <c r="E2172" s="203" t="s">
        <v>4033</v>
      </c>
      <c r="F2172" s="203" t="s">
        <v>4213</v>
      </c>
    </row>
    <row r="2173" spans="1:6" x14ac:dyDescent="0.25">
      <c r="A2173" s="191" t="s">
        <v>842</v>
      </c>
      <c r="B2173" s="192" t="s">
        <v>843</v>
      </c>
      <c r="C2173" s="193" t="s">
        <v>4214</v>
      </c>
      <c r="D2173" s="194">
        <v>44250</v>
      </c>
      <c r="E2173" s="195" t="s">
        <v>4033</v>
      </c>
      <c r="F2173" s="195" t="s">
        <v>4213</v>
      </c>
    </row>
    <row r="2174" spans="1:6" x14ac:dyDescent="0.25">
      <c r="A2174" s="191" t="s">
        <v>842</v>
      </c>
      <c r="B2174" s="192" t="s">
        <v>843</v>
      </c>
      <c r="C2174" s="201" t="s">
        <v>4215</v>
      </c>
      <c r="D2174" s="202">
        <v>44257</v>
      </c>
      <c r="E2174" s="203" t="s">
        <v>4033</v>
      </c>
      <c r="F2174" s="203" t="s">
        <v>2555</v>
      </c>
    </row>
    <row r="2175" spans="1:6" x14ac:dyDescent="0.25">
      <c r="A2175" s="191" t="s">
        <v>842</v>
      </c>
      <c r="B2175" s="192" t="s">
        <v>843</v>
      </c>
      <c r="C2175" s="193" t="s">
        <v>4216</v>
      </c>
      <c r="D2175" s="194">
        <v>44257</v>
      </c>
      <c r="E2175" s="195" t="s">
        <v>4033</v>
      </c>
      <c r="F2175" s="195" t="s">
        <v>2555</v>
      </c>
    </row>
    <row r="2176" spans="1:6" x14ac:dyDescent="0.25">
      <c r="A2176" s="191" t="s">
        <v>842</v>
      </c>
      <c r="B2176" s="192" t="s">
        <v>843</v>
      </c>
      <c r="C2176" s="201" t="s">
        <v>4217</v>
      </c>
      <c r="D2176" s="202">
        <v>44498</v>
      </c>
      <c r="E2176" s="203" t="s">
        <v>4033</v>
      </c>
      <c r="F2176" s="203" t="s">
        <v>4218</v>
      </c>
    </row>
    <row r="2177" spans="1:6" x14ac:dyDescent="0.25">
      <c r="A2177" s="191" t="s">
        <v>842</v>
      </c>
      <c r="B2177" s="192" t="s">
        <v>843</v>
      </c>
      <c r="C2177" s="193" t="s">
        <v>4219</v>
      </c>
      <c r="D2177" s="194">
        <v>44294</v>
      </c>
      <c r="E2177" s="195" t="s">
        <v>4033</v>
      </c>
      <c r="F2177" s="195" t="s">
        <v>4220</v>
      </c>
    </row>
    <row r="2178" spans="1:6" x14ac:dyDescent="0.25">
      <c r="A2178" s="191" t="s">
        <v>842</v>
      </c>
      <c r="B2178" s="192" t="s">
        <v>843</v>
      </c>
      <c r="C2178" s="201" t="s">
        <v>4221</v>
      </c>
      <c r="D2178" s="202">
        <v>44211</v>
      </c>
      <c r="E2178" s="203" t="s">
        <v>4033</v>
      </c>
      <c r="F2178" s="203" t="s">
        <v>2720</v>
      </c>
    </row>
    <row r="2179" spans="1:6" x14ac:dyDescent="0.25">
      <c r="A2179" s="191" t="s">
        <v>842</v>
      </c>
      <c r="B2179" s="192" t="s">
        <v>843</v>
      </c>
      <c r="C2179" s="193" t="s">
        <v>4222</v>
      </c>
      <c r="D2179" s="194">
        <v>44347</v>
      </c>
      <c r="E2179" s="195" t="s">
        <v>4033</v>
      </c>
      <c r="F2179" s="195" t="s">
        <v>2968</v>
      </c>
    </row>
    <row r="2180" spans="1:6" x14ac:dyDescent="0.25">
      <c r="A2180" s="191" t="s">
        <v>842</v>
      </c>
      <c r="B2180" s="192" t="s">
        <v>843</v>
      </c>
      <c r="C2180" s="201" t="s">
        <v>4223</v>
      </c>
      <c r="D2180" s="202">
        <v>44216</v>
      </c>
      <c r="E2180" s="203" t="s">
        <v>4033</v>
      </c>
      <c r="F2180" s="203" t="s">
        <v>2720</v>
      </c>
    </row>
    <row r="2181" spans="1:6" x14ac:dyDescent="0.25">
      <c r="A2181" s="191" t="s">
        <v>842</v>
      </c>
      <c r="B2181" s="192" t="s">
        <v>843</v>
      </c>
      <c r="C2181" s="193" t="s">
        <v>4224</v>
      </c>
      <c r="D2181" s="194">
        <v>44349</v>
      </c>
      <c r="E2181" s="195" t="s">
        <v>4033</v>
      </c>
      <c r="F2181" s="195" t="s">
        <v>4225</v>
      </c>
    </row>
    <row r="2182" spans="1:6" x14ac:dyDescent="0.25">
      <c r="A2182" s="191" t="s">
        <v>842</v>
      </c>
      <c r="B2182" s="192" t="s">
        <v>843</v>
      </c>
      <c r="C2182" s="201" t="s">
        <v>4226</v>
      </c>
      <c r="D2182" s="202">
        <v>44434</v>
      </c>
      <c r="E2182" s="203" t="s">
        <v>4033</v>
      </c>
      <c r="F2182" s="203" t="s">
        <v>4227</v>
      </c>
    </row>
    <row r="2183" spans="1:6" x14ac:dyDescent="0.25">
      <c r="A2183" s="191" t="s">
        <v>842</v>
      </c>
      <c r="B2183" s="192" t="s">
        <v>843</v>
      </c>
      <c r="C2183" s="201" t="s">
        <v>4228</v>
      </c>
      <c r="D2183" s="202">
        <v>44448</v>
      </c>
      <c r="E2183" s="203" t="s">
        <v>4033</v>
      </c>
      <c r="F2183" s="203" t="s">
        <v>3062</v>
      </c>
    </row>
    <row r="2184" spans="1:6" x14ac:dyDescent="0.25">
      <c r="A2184" s="191" t="s">
        <v>842</v>
      </c>
      <c r="B2184" s="192" t="s">
        <v>843</v>
      </c>
      <c r="C2184" s="193" t="s">
        <v>4229</v>
      </c>
      <c r="D2184" s="194">
        <v>44425</v>
      </c>
      <c r="E2184" s="195" t="s">
        <v>4033</v>
      </c>
      <c r="F2184" s="195" t="s">
        <v>2866</v>
      </c>
    </row>
    <row r="2185" spans="1:6" x14ac:dyDescent="0.25">
      <c r="A2185" s="191" t="s">
        <v>842</v>
      </c>
      <c r="B2185" s="192" t="s">
        <v>843</v>
      </c>
      <c r="C2185" s="201" t="s">
        <v>4230</v>
      </c>
      <c r="D2185" s="202">
        <v>44495</v>
      </c>
      <c r="E2185" s="203" t="s">
        <v>4033</v>
      </c>
      <c r="F2185" s="203" t="s">
        <v>4231</v>
      </c>
    </row>
    <row r="2186" spans="1:6" x14ac:dyDescent="0.25">
      <c r="A2186" s="191" t="s">
        <v>842</v>
      </c>
      <c r="B2186" s="192" t="s">
        <v>843</v>
      </c>
      <c r="C2186" s="193" t="s">
        <v>4232</v>
      </c>
      <c r="D2186" s="194">
        <v>44347</v>
      </c>
      <c r="E2186" s="195" t="s">
        <v>4033</v>
      </c>
      <c r="F2186" s="195" t="s">
        <v>4199</v>
      </c>
    </row>
    <row r="2187" spans="1:6" x14ac:dyDescent="0.25">
      <c r="A2187" s="191" t="s">
        <v>842</v>
      </c>
      <c r="B2187" s="192" t="s">
        <v>843</v>
      </c>
      <c r="C2187" s="201" t="s">
        <v>4233</v>
      </c>
      <c r="D2187" s="202">
        <v>44452</v>
      </c>
      <c r="E2187" s="203" t="s">
        <v>4033</v>
      </c>
      <c r="F2187" s="203" t="s">
        <v>3032</v>
      </c>
    </row>
    <row r="2188" spans="1:6" x14ac:dyDescent="0.25">
      <c r="A2188" s="191" t="s">
        <v>842</v>
      </c>
      <c r="B2188" s="192" t="s">
        <v>843</v>
      </c>
      <c r="C2188" s="193" t="s">
        <v>4234</v>
      </c>
      <c r="D2188" s="194">
        <v>44504</v>
      </c>
      <c r="E2188" s="195" t="s">
        <v>4033</v>
      </c>
      <c r="F2188" s="195" t="s">
        <v>4235</v>
      </c>
    </row>
    <row r="2189" spans="1:6" x14ac:dyDescent="0.25">
      <c r="A2189" s="191" t="s">
        <v>842</v>
      </c>
      <c r="B2189" s="192" t="s">
        <v>843</v>
      </c>
      <c r="C2189" s="201" t="s">
        <v>4236</v>
      </c>
      <c r="D2189" s="202">
        <v>44545</v>
      </c>
      <c r="E2189" s="203" t="s">
        <v>4033</v>
      </c>
      <c r="F2189" s="203" t="s">
        <v>2273</v>
      </c>
    </row>
    <row r="2190" spans="1:6" x14ac:dyDescent="0.25">
      <c r="A2190" s="191" t="s">
        <v>842</v>
      </c>
      <c r="B2190" s="192" t="s">
        <v>843</v>
      </c>
      <c r="C2190" s="193" t="s">
        <v>4237</v>
      </c>
      <c r="D2190" s="194">
        <v>44252</v>
      </c>
      <c r="E2190" s="195" t="s">
        <v>4033</v>
      </c>
      <c r="F2190" s="195" t="s">
        <v>2647</v>
      </c>
    </row>
    <row r="2191" spans="1:6" x14ac:dyDescent="0.25">
      <c r="A2191" s="191" t="s">
        <v>842</v>
      </c>
      <c r="B2191" s="192" t="s">
        <v>843</v>
      </c>
      <c r="C2191" s="201" t="s">
        <v>4238</v>
      </c>
      <c r="D2191" s="202">
        <v>44455</v>
      </c>
      <c r="E2191" s="203" t="s">
        <v>4033</v>
      </c>
      <c r="F2191" s="203" t="s">
        <v>4239</v>
      </c>
    </row>
    <row r="2192" spans="1:6" x14ac:dyDescent="0.25">
      <c r="A2192" s="191" t="s">
        <v>842</v>
      </c>
      <c r="B2192" s="192" t="s">
        <v>843</v>
      </c>
      <c r="C2192" s="193" t="s">
        <v>4240</v>
      </c>
      <c r="D2192" s="194">
        <v>44427</v>
      </c>
      <c r="E2192" s="195" t="s">
        <v>4033</v>
      </c>
      <c r="F2192" s="195" t="s">
        <v>2870</v>
      </c>
    </row>
    <row r="2193" spans="1:6" x14ac:dyDescent="0.25">
      <c r="A2193" s="191" t="s">
        <v>842</v>
      </c>
      <c r="B2193" s="192" t="s">
        <v>843</v>
      </c>
      <c r="C2193" s="201" t="s">
        <v>4241</v>
      </c>
      <c r="D2193" s="202">
        <v>44480</v>
      </c>
      <c r="E2193" s="203" t="s">
        <v>4033</v>
      </c>
      <c r="F2193" s="203" t="s">
        <v>4242</v>
      </c>
    </row>
    <row r="2194" spans="1:6" x14ac:dyDescent="0.25">
      <c r="A2194" s="191" t="s">
        <v>842</v>
      </c>
      <c r="B2194" s="192" t="s">
        <v>843</v>
      </c>
      <c r="C2194" s="193" t="s">
        <v>4243</v>
      </c>
      <c r="D2194" s="194">
        <v>44358</v>
      </c>
      <c r="E2194" s="195" t="s">
        <v>4033</v>
      </c>
      <c r="F2194" s="195" t="s">
        <v>4244</v>
      </c>
    </row>
    <row r="2195" spans="1:6" x14ac:dyDescent="0.25">
      <c r="A2195" s="191" t="s">
        <v>842</v>
      </c>
      <c r="B2195" s="192" t="s">
        <v>843</v>
      </c>
      <c r="C2195" s="201" t="s">
        <v>4245</v>
      </c>
      <c r="D2195" s="202">
        <v>44383</v>
      </c>
      <c r="E2195" s="203" t="s">
        <v>4033</v>
      </c>
      <c r="F2195" s="203" t="s">
        <v>2778</v>
      </c>
    </row>
    <row r="2196" spans="1:6" x14ac:dyDescent="0.25">
      <c r="A2196" s="191" t="s">
        <v>842</v>
      </c>
      <c r="B2196" s="192" t="s">
        <v>843</v>
      </c>
      <c r="C2196" s="193" t="s">
        <v>4246</v>
      </c>
      <c r="D2196" s="194">
        <v>44551</v>
      </c>
      <c r="E2196" s="195" t="s">
        <v>4033</v>
      </c>
      <c r="F2196" s="195" t="s">
        <v>2100</v>
      </c>
    </row>
    <row r="2197" spans="1:6" x14ac:dyDescent="0.25">
      <c r="A2197" s="191" t="s">
        <v>842</v>
      </c>
      <c r="B2197" s="192" t="s">
        <v>843</v>
      </c>
      <c r="C2197" s="201" t="s">
        <v>4247</v>
      </c>
      <c r="D2197" s="202">
        <v>44679</v>
      </c>
      <c r="E2197" s="203" t="s">
        <v>4033</v>
      </c>
      <c r="F2197" s="203" t="s">
        <v>4248</v>
      </c>
    </row>
    <row r="2198" spans="1:6" x14ac:dyDescent="0.25">
      <c r="A2198" s="191" t="s">
        <v>842</v>
      </c>
      <c r="B2198" s="192" t="s">
        <v>843</v>
      </c>
      <c r="C2198" s="193" t="s">
        <v>4249</v>
      </c>
      <c r="D2198" s="194">
        <v>44609</v>
      </c>
      <c r="E2198" s="195" t="s">
        <v>4033</v>
      </c>
      <c r="F2198" s="195" t="s">
        <v>4250</v>
      </c>
    </row>
    <row r="2199" spans="1:6" x14ac:dyDescent="0.25">
      <c r="A2199" s="191" t="s">
        <v>842</v>
      </c>
      <c r="B2199" s="192" t="s">
        <v>843</v>
      </c>
      <c r="C2199" s="201" t="s">
        <v>4251</v>
      </c>
      <c r="D2199" s="202">
        <v>44757</v>
      </c>
      <c r="E2199" s="203" t="s">
        <v>4033</v>
      </c>
      <c r="F2199" s="203" t="s">
        <v>14</v>
      </c>
    </row>
    <row r="2200" spans="1:6" x14ac:dyDescent="0.25">
      <c r="A2200" s="191" t="s">
        <v>842</v>
      </c>
      <c r="B2200" s="192" t="s">
        <v>843</v>
      </c>
      <c r="C2200" s="193" t="s">
        <v>4252</v>
      </c>
      <c r="D2200" s="194">
        <v>44697</v>
      </c>
      <c r="E2200" s="195" t="s">
        <v>4033</v>
      </c>
      <c r="F2200" s="195" t="s">
        <v>4253</v>
      </c>
    </row>
    <row r="2201" spans="1:6" x14ac:dyDescent="0.25">
      <c r="A2201" s="191" t="s">
        <v>842</v>
      </c>
      <c r="B2201" s="192" t="s">
        <v>843</v>
      </c>
      <c r="C2201" s="201" t="s">
        <v>4254</v>
      </c>
      <c r="D2201" s="202">
        <v>44687</v>
      </c>
      <c r="E2201" s="203" t="s">
        <v>4033</v>
      </c>
      <c r="F2201" s="203" t="s">
        <v>3106</v>
      </c>
    </row>
    <row r="2202" spans="1:6" x14ac:dyDescent="0.25">
      <c r="A2202" s="191" t="s">
        <v>842</v>
      </c>
      <c r="B2202" s="192" t="s">
        <v>843</v>
      </c>
      <c r="C2202" s="193" t="s">
        <v>4255</v>
      </c>
      <c r="D2202" s="194">
        <v>44692</v>
      </c>
      <c r="E2202" s="195" t="s">
        <v>4033</v>
      </c>
      <c r="F2202" s="195" t="s">
        <v>4256</v>
      </c>
    </row>
    <row r="2203" spans="1:6" x14ac:dyDescent="0.25">
      <c r="A2203" s="191" t="s">
        <v>842</v>
      </c>
      <c r="B2203" s="192" t="s">
        <v>843</v>
      </c>
      <c r="C2203" s="201" t="s">
        <v>4257</v>
      </c>
      <c r="D2203" s="202">
        <v>44747</v>
      </c>
      <c r="E2203" s="203" t="s">
        <v>4033</v>
      </c>
      <c r="F2203" s="203" t="s">
        <v>14</v>
      </c>
    </row>
    <row r="2204" spans="1:6" x14ac:dyDescent="0.25">
      <c r="A2204" s="191" t="s">
        <v>842</v>
      </c>
      <c r="B2204" s="192" t="s">
        <v>843</v>
      </c>
      <c r="C2204" s="193" t="s">
        <v>4258</v>
      </c>
      <c r="D2204" s="194">
        <v>44746</v>
      </c>
      <c r="E2204" s="195" t="s">
        <v>4033</v>
      </c>
      <c r="F2204" s="195" t="s">
        <v>3337</v>
      </c>
    </row>
    <row r="2205" spans="1:6" x14ac:dyDescent="0.25">
      <c r="A2205" s="191" t="s">
        <v>842</v>
      </c>
      <c r="B2205" s="192" t="s">
        <v>843</v>
      </c>
      <c r="C2205" s="201" t="s">
        <v>4259</v>
      </c>
      <c r="D2205" s="202">
        <v>44708</v>
      </c>
      <c r="E2205" s="203" t="s">
        <v>4033</v>
      </c>
      <c r="F2205" s="203" t="s">
        <v>3294</v>
      </c>
    </row>
    <row r="2206" spans="1:6" x14ac:dyDescent="0.25">
      <c r="A2206" s="191" t="s">
        <v>842</v>
      </c>
      <c r="B2206" s="192" t="s">
        <v>843</v>
      </c>
      <c r="C2206" s="193" t="s">
        <v>4260</v>
      </c>
      <c r="D2206" s="194">
        <v>44804</v>
      </c>
      <c r="E2206" s="195" t="s">
        <v>4033</v>
      </c>
      <c r="F2206" s="195" t="s">
        <v>14</v>
      </c>
    </row>
    <row r="2207" spans="1:6" x14ac:dyDescent="0.25">
      <c r="A2207" s="191" t="s">
        <v>842</v>
      </c>
      <c r="B2207" s="192" t="s">
        <v>843</v>
      </c>
      <c r="C2207" s="201" t="s">
        <v>4261</v>
      </c>
      <c r="D2207" s="202">
        <v>44813</v>
      </c>
      <c r="E2207" s="203" t="s">
        <v>4033</v>
      </c>
      <c r="F2207" s="203" t="s">
        <v>4262</v>
      </c>
    </row>
    <row r="2208" spans="1:6" x14ac:dyDescent="0.25">
      <c r="A2208" s="191" t="s">
        <v>842</v>
      </c>
      <c r="B2208" s="192" t="s">
        <v>843</v>
      </c>
      <c r="C2208" s="193" t="s">
        <v>4263</v>
      </c>
      <c r="D2208" s="194">
        <v>44643</v>
      </c>
      <c r="E2208" s="195" t="s">
        <v>4033</v>
      </c>
      <c r="F2208" s="195" t="s">
        <v>2878</v>
      </c>
    </row>
    <row r="2209" spans="1:6" x14ac:dyDescent="0.25">
      <c r="A2209" s="191" t="s">
        <v>842</v>
      </c>
      <c r="B2209" s="192" t="s">
        <v>843</v>
      </c>
      <c r="C2209" s="201" t="s">
        <v>4264</v>
      </c>
      <c r="D2209" s="202">
        <v>44659</v>
      </c>
      <c r="E2209" s="203" t="s">
        <v>4033</v>
      </c>
      <c r="F2209" s="203" t="s">
        <v>4265</v>
      </c>
    </row>
    <row r="2210" spans="1:6" x14ac:dyDescent="0.25">
      <c r="A2210" s="191" t="s">
        <v>842</v>
      </c>
      <c r="B2210" s="192" t="s">
        <v>843</v>
      </c>
      <c r="C2210" s="193" t="s">
        <v>4266</v>
      </c>
      <c r="D2210" s="194">
        <v>44683</v>
      </c>
      <c r="E2210" s="195" t="s">
        <v>4033</v>
      </c>
      <c r="F2210" s="195" t="s">
        <v>3600</v>
      </c>
    </row>
    <row r="2211" spans="1:6" x14ac:dyDescent="0.25">
      <c r="A2211" s="191" t="s">
        <v>842</v>
      </c>
      <c r="B2211" s="192" t="s">
        <v>843</v>
      </c>
      <c r="C2211" s="201" t="s">
        <v>4267</v>
      </c>
      <c r="D2211" s="202">
        <v>44603</v>
      </c>
      <c r="E2211" s="203" t="s">
        <v>4033</v>
      </c>
      <c r="F2211" s="203" t="s">
        <v>4268</v>
      </c>
    </row>
    <row r="2212" spans="1:6" x14ac:dyDescent="0.25">
      <c r="A2212" s="191" t="s">
        <v>842</v>
      </c>
      <c r="B2212" s="192" t="s">
        <v>843</v>
      </c>
      <c r="C2212" s="193" t="s">
        <v>4269</v>
      </c>
      <c r="D2212" s="194">
        <v>44713</v>
      </c>
      <c r="E2212" s="195" t="s">
        <v>4033</v>
      </c>
      <c r="F2212" s="195" t="s">
        <v>3252</v>
      </c>
    </row>
    <row r="2213" spans="1:6" x14ac:dyDescent="0.25">
      <c r="A2213" s="191" t="s">
        <v>842</v>
      </c>
      <c r="B2213" s="192" t="s">
        <v>843</v>
      </c>
      <c r="C2213" s="201" t="s">
        <v>4270</v>
      </c>
      <c r="D2213" s="202">
        <v>44649</v>
      </c>
      <c r="E2213" s="203" t="s">
        <v>4033</v>
      </c>
      <c r="F2213" s="203" t="s">
        <v>4271</v>
      </c>
    </row>
    <row r="2214" spans="1:6" x14ac:dyDescent="0.25">
      <c r="A2214" s="191" t="s">
        <v>842</v>
      </c>
      <c r="B2214" s="192" t="s">
        <v>843</v>
      </c>
      <c r="C2214" s="193" t="s">
        <v>4272</v>
      </c>
      <c r="D2214" s="194">
        <v>44721</v>
      </c>
      <c r="E2214" s="195" t="s">
        <v>4033</v>
      </c>
      <c r="F2214" s="195" t="s">
        <v>3387</v>
      </c>
    </row>
    <row r="2215" spans="1:6" x14ac:dyDescent="0.25">
      <c r="A2215" s="191" t="s">
        <v>842</v>
      </c>
      <c r="B2215" s="192" t="s">
        <v>843</v>
      </c>
      <c r="C2215" s="201" t="s">
        <v>4273</v>
      </c>
      <c r="D2215" s="202">
        <v>44733</v>
      </c>
      <c r="E2215" s="203" t="s">
        <v>4033</v>
      </c>
      <c r="F2215" s="203" t="s">
        <v>3446</v>
      </c>
    </row>
    <row r="2216" spans="1:6" x14ac:dyDescent="0.25">
      <c r="A2216" s="191" t="s">
        <v>842</v>
      </c>
      <c r="B2216" s="192" t="s">
        <v>843</v>
      </c>
      <c r="C2216" s="193" t="s">
        <v>4274</v>
      </c>
      <c r="D2216" s="194">
        <v>44739</v>
      </c>
      <c r="E2216" s="195" t="s">
        <v>4033</v>
      </c>
      <c r="F2216" s="195" t="s">
        <v>4275</v>
      </c>
    </row>
    <row r="2217" spans="1:6" x14ac:dyDescent="0.25">
      <c r="A2217" s="191" t="s">
        <v>842</v>
      </c>
      <c r="B2217" s="192" t="s">
        <v>843</v>
      </c>
      <c r="C2217" s="201" t="s">
        <v>4276</v>
      </c>
      <c r="D2217" s="202">
        <v>44735</v>
      </c>
      <c r="E2217" s="203" t="s">
        <v>4033</v>
      </c>
      <c r="F2217" s="203" t="s">
        <v>4277</v>
      </c>
    </row>
    <row r="2218" spans="1:6" x14ac:dyDescent="0.25">
      <c r="A2218" s="191" t="s">
        <v>842</v>
      </c>
      <c r="B2218" s="192" t="s">
        <v>843</v>
      </c>
      <c r="C2218" s="193" t="s">
        <v>4278</v>
      </c>
      <c r="D2218" s="194">
        <v>44833</v>
      </c>
      <c r="E2218" s="195" t="s">
        <v>4033</v>
      </c>
      <c r="F2218" s="195" t="s">
        <v>2823</v>
      </c>
    </row>
    <row r="2219" spans="1:6" x14ac:dyDescent="0.25">
      <c r="A2219" s="191" t="s">
        <v>842</v>
      </c>
      <c r="B2219" s="192" t="s">
        <v>843</v>
      </c>
      <c r="C2219" s="201" t="s">
        <v>4279</v>
      </c>
      <c r="D2219" s="202">
        <v>44851</v>
      </c>
      <c r="E2219" s="203" t="s">
        <v>4033</v>
      </c>
      <c r="F2219" s="203" t="s">
        <v>3244</v>
      </c>
    </row>
    <row r="2220" spans="1:6" x14ac:dyDescent="0.25">
      <c r="A2220" s="191" t="s">
        <v>842</v>
      </c>
      <c r="B2220" s="192" t="s">
        <v>843</v>
      </c>
      <c r="C2220" s="193" t="s">
        <v>4280</v>
      </c>
      <c r="D2220" s="194">
        <v>44603</v>
      </c>
      <c r="E2220" s="195" t="s">
        <v>4033</v>
      </c>
      <c r="F2220" s="195" t="s">
        <v>4281</v>
      </c>
    </row>
    <row r="2221" spans="1:6" x14ac:dyDescent="0.25">
      <c r="A2221" s="191" t="s">
        <v>842</v>
      </c>
      <c r="B2221" s="192" t="s">
        <v>843</v>
      </c>
      <c r="C2221" s="201" t="s">
        <v>4282</v>
      </c>
      <c r="D2221" s="202">
        <v>44813</v>
      </c>
      <c r="E2221" s="203" t="s">
        <v>4033</v>
      </c>
      <c r="F2221" s="203" t="s">
        <v>4283</v>
      </c>
    </row>
    <row r="2222" spans="1:6" x14ac:dyDescent="0.25">
      <c r="A2222" s="191" t="s">
        <v>842</v>
      </c>
      <c r="B2222" s="192" t="s">
        <v>843</v>
      </c>
      <c r="C2222" s="193" t="s">
        <v>4284</v>
      </c>
      <c r="D2222" s="194">
        <v>44614</v>
      </c>
      <c r="E2222" s="195" t="s">
        <v>4033</v>
      </c>
      <c r="F2222" s="195" t="s">
        <v>14</v>
      </c>
    </row>
    <row r="2223" spans="1:6" x14ac:dyDescent="0.25">
      <c r="A2223" s="191" t="s">
        <v>842</v>
      </c>
      <c r="B2223" s="192" t="s">
        <v>843</v>
      </c>
      <c r="C2223" s="201" t="s">
        <v>4285</v>
      </c>
      <c r="D2223" s="202">
        <v>44727</v>
      </c>
      <c r="E2223" s="203" t="s">
        <v>4033</v>
      </c>
      <c r="F2223" s="203" t="s">
        <v>3135</v>
      </c>
    </row>
    <row r="2224" spans="1:6" x14ac:dyDescent="0.25">
      <c r="A2224" s="191" t="s">
        <v>842</v>
      </c>
      <c r="B2224" s="192" t="s">
        <v>843</v>
      </c>
      <c r="C2224" s="193" t="s">
        <v>4286</v>
      </c>
      <c r="D2224" s="194">
        <v>44603</v>
      </c>
      <c r="E2224" s="195" t="s">
        <v>4033</v>
      </c>
      <c r="F2224" s="195" t="s">
        <v>2895</v>
      </c>
    </row>
    <row r="2225" spans="1:6" x14ac:dyDescent="0.25">
      <c r="A2225" s="191" t="s">
        <v>842</v>
      </c>
      <c r="B2225" s="192" t="s">
        <v>843</v>
      </c>
      <c r="C2225" s="201" t="s">
        <v>4287</v>
      </c>
      <c r="D2225" s="202">
        <v>44607</v>
      </c>
      <c r="E2225" s="203" t="s">
        <v>4033</v>
      </c>
      <c r="F2225" s="203" t="s">
        <v>4288</v>
      </c>
    </row>
    <row r="2226" spans="1:6" x14ac:dyDescent="0.25">
      <c r="A2226" s="191" t="s">
        <v>842</v>
      </c>
      <c r="B2226" s="192" t="s">
        <v>843</v>
      </c>
      <c r="C2226" s="193" t="s">
        <v>4289</v>
      </c>
      <c r="D2226" s="194">
        <v>44610</v>
      </c>
      <c r="E2226" s="195" t="s">
        <v>4033</v>
      </c>
      <c r="F2226" s="195" t="s">
        <v>4290</v>
      </c>
    </row>
    <row r="2227" spans="1:6" x14ac:dyDescent="0.25">
      <c r="A2227" s="191" t="s">
        <v>842</v>
      </c>
      <c r="B2227" s="192" t="s">
        <v>843</v>
      </c>
      <c r="C2227" s="201" t="s">
        <v>4291</v>
      </c>
      <c r="D2227" s="202">
        <v>44748</v>
      </c>
      <c r="E2227" s="203" t="s">
        <v>4033</v>
      </c>
      <c r="F2227" s="203" t="s">
        <v>4292</v>
      </c>
    </row>
    <row r="2228" spans="1:6" x14ac:dyDescent="0.25">
      <c r="A2228" s="191" t="s">
        <v>842</v>
      </c>
      <c r="B2228" s="192" t="s">
        <v>843</v>
      </c>
      <c r="C2228" s="193" t="s">
        <v>4293</v>
      </c>
      <c r="D2228" s="194">
        <v>44760</v>
      </c>
      <c r="E2228" s="195" t="s">
        <v>4033</v>
      </c>
      <c r="F2228" s="195" t="s">
        <v>4294</v>
      </c>
    </row>
    <row r="2229" spans="1:6" x14ac:dyDescent="0.25">
      <c r="A2229" s="191" t="s">
        <v>842</v>
      </c>
      <c r="B2229" s="192" t="s">
        <v>843</v>
      </c>
      <c r="C2229" s="201" t="s">
        <v>4295</v>
      </c>
      <c r="D2229" s="202">
        <v>44844</v>
      </c>
      <c r="E2229" s="203" t="s">
        <v>4033</v>
      </c>
      <c r="F2229" s="203" t="s">
        <v>3214</v>
      </c>
    </row>
    <row r="2230" spans="1:6" x14ac:dyDescent="0.25">
      <c r="A2230" s="191" t="s">
        <v>842</v>
      </c>
      <c r="B2230" s="192" t="s">
        <v>843</v>
      </c>
      <c r="C2230" s="193" t="s">
        <v>4296</v>
      </c>
      <c r="D2230" s="194">
        <v>44671</v>
      </c>
      <c r="E2230" s="195" t="s">
        <v>4033</v>
      </c>
      <c r="F2230" s="195" t="s">
        <v>3080</v>
      </c>
    </row>
    <row r="2231" spans="1:6" x14ac:dyDescent="0.25">
      <c r="A2231" s="191" t="s">
        <v>842</v>
      </c>
      <c r="B2231" s="192" t="s">
        <v>843</v>
      </c>
      <c r="C2231" s="201" t="s">
        <v>4297</v>
      </c>
      <c r="D2231" s="202">
        <v>44671</v>
      </c>
      <c r="E2231" s="203" t="s">
        <v>4033</v>
      </c>
      <c r="F2231" s="203" t="s">
        <v>4298</v>
      </c>
    </row>
    <row r="2232" spans="1:6" x14ac:dyDescent="0.25">
      <c r="A2232" s="191" t="s">
        <v>842</v>
      </c>
      <c r="B2232" s="192" t="s">
        <v>843</v>
      </c>
      <c r="C2232" s="193" t="s">
        <v>4299</v>
      </c>
      <c r="D2232" s="194">
        <v>44782</v>
      </c>
      <c r="E2232" s="195" t="s">
        <v>4033</v>
      </c>
      <c r="F2232" s="195" t="s">
        <v>4300</v>
      </c>
    </row>
    <row r="2233" spans="1:6" x14ac:dyDescent="0.25">
      <c r="A2233" s="191" t="s">
        <v>842</v>
      </c>
      <c r="B2233" s="192" t="s">
        <v>843</v>
      </c>
      <c r="C2233" s="201" t="s">
        <v>4301</v>
      </c>
      <c r="D2233" s="202">
        <v>45127</v>
      </c>
      <c r="E2233" s="203" t="s">
        <v>4033</v>
      </c>
      <c r="F2233" s="203" t="s">
        <v>4302</v>
      </c>
    </row>
    <row r="2234" spans="1:6" x14ac:dyDescent="0.25">
      <c r="A2234" s="191" t="s">
        <v>842</v>
      </c>
      <c r="B2234" s="192" t="s">
        <v>843</v>
      </c>
      <c r="C2234" s="193" t="s">
        <v>4303</v>
      </c>
      <c r="D2234" s="194">
        <v>44985</v>
      </c>
      <c r="E2234" s="195" t="s">
        <v>4033</v>
      </c>
      <c r="F2234" s="195" t="s">
        <v>3544</v>
      </c>
    </row>
    <row r="2235" spans="1:6" x14ac:dyDescent="0.25">
      <c r="A2235" s="191" t="s">
        <v>842</v>
      </c>
      <c r="B2235" s="192" t="s">
        <v>843</v>
      </c>
      <c r="C2235" s="201" t="s">
        <v>4304</v>
      </c>
      <c r="D2235" s="202">
        <v>44992</v>
      </c>
      <c r="E2235" s="203" t="s">
        <v>4033</v>
      </c>
      <c r="F2235" s="203" t="s">
        <v>4305</v>
      </c>
    </row>
    <row r="2236" spans="1:6" x14ac:dyDescent="0.25">
      <c r="A2236" s="191" t="s">
        <v>842</v>
      </c>
      <c r="B2236" s="192" t="s">
        <v>843</v>
      </c>
      <c r="C2236" s="193" t="s">
        <v>4306</v>
      </c>
      <c r="D2236" s="194">
        <v>45001</v>
      </c>
      <c r="E2236" s="195" t="s">
        <v>4033</v>
      </c>
      <c r="F2236" s="195" t="s">
        <v>14</v>
      </c>
    </row>
    <row r="2237" spans="1:6" x14ac:dyDescent="0.25">
      <c r="A2237" s="191" t="s">
        <v>842</v>
      </c>
      <c r="B2237" s="192" t="s">
        <v>843</v>
      </c>
      <c r="C2237" s="201" t="s">
        <v>4307</v>
      </c>
      <c r="D2237" s="202">
        <v>45043</v>
      </c>
      <c r="E2237" s="203" t="s">
        <v>4033</v>
      </c>
      <c r="F2237" s="203" t="s">
        <v>14</v>
      </c>
    </row>
    <row r="2238" spans="1:6" x14ac:dyDescent="0.25">
      <c r="A2238" s="191" t="s">
        <v>842</v>
      </c>
      <c r="B2238" s="192" t="s">
        <v>843</v>
      </c>
      <c r="C2238" s="193" t="s">
        <v>4308</v>
      </c>
      <c r="D2238" s="194">
        <v>45070</v>
      </c>
      <c r="E2238" s="195" t="s">
        <v>4033</v>
      </c>
      <c r="F2238" s="195" t="s">
        <v>14</v>
      </c>
    </row>
    <row r="2239" spans="1:6" x14ac:dyDescent="0.25">
      <c r="A2239" s="191" t="s">
        <v>842</v>
      </c>
      <c r="B2239" s="192" t="s">
        <v>843</v>
      </c>
      <c r="C2239" s="201" t="s">
        <v>4309</v>
      </c>
      <c r="D2239" s="202">
        <v>45064</v>
      </c>
      <c r="E2239" s="203" t="s">
        <v>4033</v>
      </c>
      <c r="F2239" s="203" t="s">
        <v>4305</v>
      </c>
    </row>
    <row r="2240" spans="1:6" x14ac:dyDescent="0.25">
      <c r="A2240" s="191" t="s">
        <v>842</v>
      </c>
      <c r="B2240" s="192" t="s">
        <v>843</v>
      </c>
      <c r="C2240" s="193" t="s">
        <v>4310</v>
      </c>
      <c r="D2240" s="194">
        <v>45064</v>
      </c>
      <c r="E2240" s="195" t="s">
        <v>4033</v>
      </c>
      <c r="F2240" s="195" t="s">
        <v>3487</v>
      </c>
    </row>
    <row r="2241" spans="1:6" x14ac:dyDescent="0.25">
      <c r="A2241" s="191" t="s">
        <v>842</v>
      </c>
      <c r="B2241" s="192" t="s">
        <v>843</v>
      </c>
      <c r="C2241" s="201" t="s">
        <v>4311</v>
      </c>
      <c r="D2241" s="202">
        <v>45055</v>
      </c>
      <c r="E2241" s="203" t="s">
        <v>4033</v>
      </c>
      <c r="F2241" s="203" t="s">
        <v>4312</v>
      </c>
    </row>
    <row r="2242" spans="1:6" x14ac:dyDescent="0.25">
      <c r="A2242" s="191" t="s">
        <v>842</v>
      </c>
      <c r="B2242" s="192" t="s">
        <v>843</v>
      </c>
      <c r="C2242" s="193" t="s">
        <v>4313</v>
      </c>
      <c r="D2242" s="194">
        <v>45134</v>
      </c>
      <c r="E2242" s="195" t="s">
        <v>4033</v>
      </c>
      <c r="F2242" s="195" t="s">
        <v>14</v>
      </c>
    </row>
    <row r="2243" spans="1:6" x14ac:dyDescent="0.25">
      <c r="A2243" s="191" t="s">
        <v>842</v>
      </c>
      <c r="B2243" s="192" t="s">
        <v>843</v>
      </c>
      <c r="C2243" s="201" t="s">
        <v>4314</v>
      </c>
      <c r="D2243" s="202">
        <v>45139</v>
      </c>
      <c r="E2243" s="203" t="s">
        <v>4033</v>
      </c>
      <c r="F2243" s="203" t="s">
        <v>14</v>
      </c>
    </row>
    <row r="2244" spans="1:6" x14ac:dyDescent="0.25">
      <c r="A2244" s="191" t="s">
        <v>842</v>
      </c>
      <c r="B2244" s="192" t="s">
        <v>843</v>
      </c>
      <c r="C2244" s="193" t="s">
        <v>4315</v>
      </c>
      <c r="D2244" s="194">
        <v>45211</v>
      </c>
      <c r="E2244" s="195" t="s">
        <v>4033</v>
      </c>
      <c r="F2244" s="195" t="s">
        <v>3950</v>
      </c>
    </row>
    <row r="2245" spans="1:6" x14ac:dyDescent="0.25">
      <c r="A2245" s="191" t="s">
        <v>842</v>
      </c>
      <c r="B2245" s="192" t="s">
        <v>843</v>
      </c>
      <c r="C2245" s="201" t="s">
        <v>4316</v>
      </c>
      <c r="D2245" s="202">
        <v>45236</v>
      </c>
      <c r="E2245" s="203" t="s">
        <v>4033</v>
      </c>
      <c r="F2245" s="203" t="s">
        <v>3983</v>
      </c>
    </row>
    <row r="2246" spans="1:6" x14ac:dyDescent="0.25">
      <c r="A2246" s="191" t="s">
        <v>842</v>
      </c>
      <c r="B2246" s="192" t="s">
        <v>843</v>
      </c>
      <c r="C2246" s="193" t="s">
        <v>4317</v>
      </c>
      <c r="D2246" s="194">
        <v>45016</v>
      </c>
      <c r="E2246" s="195" t="s">
        <v>4033</v>
      </c>
      <c r="F2246" s="195" t="s">
        <v>4318</v>
      </c>
    </row>
    <row r="2247" spans="1:6" x14ac:dyDescent="0.25">
      <c r="A2247" s="191" t="s">
        <v>842</v>
      </c>
      <c r="B2247" s="192" t="s">
        <v>843</v>
      </c>
      <c r="C2247" s="201" t="s">
        <v>4319</v>
      </c>
      <c r="D2247" s="202">
        <v>45020</v>
      </c>
      <c r="E2247" s="203" t="s">
        <v>4033</v>
      </c>
      <c r="F2247" s="203" t="s">
        <v>14</v>
      </c>
    </row>
    <row r="2248" spans="1:6" x14ac:dyDescent="0.25">
      <c r="A2248" s="191" t="s">
        <v>842</v>
      </c>
      <c r="B2248" s="192" t="s">
        <v>843</v>
      </c>
      <c r="C2248" s="193" t="s">
        <v>4320</v>
      </c>
      <c r="D2248" s="194">
        <v>45069</v>
      </c>
      <c r="E2248" s="195" t="s">
        <v>4033</v>
      </c>
      <c r="F2248" s="195" t="s">
        <v>3540</v>
      </c>
    </row>
    <row r="2249" spans="1:6" x14ac:dyDescent="0.25">
      <c r="A2249" s="191" t="s">
        <v>842</v>
      </c>
      <c r="B2249" s="192" t="s">
        <v>843</v>
      </c>
      <c r="C2249" s="193" t="s">
        <v>4321</v>
      </c>
      <c r="D2249" s="194">
        <v>43977</v>
      </c>
      <c r="E2249" s="195" t="s">
        <v>4322</v>
      </c>
      <c r="F2249" s="195" t="s">
        <v>4323</v>
      </c>
    </row>
    <row r="2250" spans="1:6" x14ac:dyDescent="0.25">
      <c r="A2250" s="191" t="s">
        <v>842</v>
      </c>
      <c r="B2250" s="192" t="s">
        <v>843</v>
      </c>
      <c r="C2250" s="201" t="s">
        <v>4324</v>
      </c>
      <c r="D2250" s="202">
        <v>44418</v>
      </c>
      <c r="E2250" s="203" t="s">
        <v>4322</v>
      </c>
      <c r="F2250" s="203" t="s">
        <v>14</v>
      </c>
    </row>
    <row r="2251" spans="1:6" x14ac:dyDescent="0.25">
      <c r="A2251" s="191" t="s">
        <v>842</v>
      </c>
      <c r="B2251" s="192" t="s">
        <v>843</v>
      </c>
      <c r="C2251" s="193" t="s">
        <v>4325</v>
      </c>
      <c r="D2251" s="194">
        <v>42424</v>
      </c>
      <c r="E2251" s="195" t="s">
        <v>787</v>
      </c>
      <c r="F2251" s="195" t="s">
        <v>1582</v>
      </c>
    </row>
    <row r="2252" spans="1:6" x14ac:dyDescent="0.25">
      <c r="A2252" s="191" t="s">
        <v>842</v>
      </c>
      <c r="B2252" s="192" t="s">
        <v>843</v>
      </c>
      <c r="C2252" s="201" t="s">
        <v>4326</v>
      </c>
      <c r="D2252" s="202">
        <v>42682</v>
      </c>
      <c r="E2252" s="203" t="s">
        <v>787</v>
      </c>
      <c r="F2252" s="203" t="s">
        <v>1061</v>
      </c>
    </row>
    <row r="2253" spans="1:6" x14ac:dyDescent="0.25">
      <c r="A2253" s="191" t="s">
        <v>842</v>
      </c>
      <c r="B2253" s="192" t="s">
        <v>843</v>
      </c>
      <c r="C2253" s="193" t="s">
        <v>4327</v>
      </c>
      <c r="D2253" s="194">
        <v>42408</v>
      </c>
      <c r="E2253" s="195" t="s">
        <v>787</v>
      </c>
      <c r="F2253" s="195" t="s">
        <v>4328</v>
      </c>
    </row>
    <row r="2254" spans="1:6" x14ac:dyDescent="0.25">
      <c r="A2254" s="191" t="s">
        <v>842</v>
      </c>
      <c r="B2254" s="192" t="s">
        <v>843</v>
      </c>
      <c r="C2254" s="201" t="s">
        <v>4329</v>
      </c>
      <c r="D2254" s="202">
        <v>42425</v>
      </c>
      <c r="E2254" s="203" t="s">
        <v>787</v>
      </c>
      <c r="F2254" s="203" t="s">
        <v>4330</v>
      </c>
    </row>
    <row r="2255" spans="1:6" x14ac:dyDescent="0.25">
      <c r="A2255" s="191" t="s">
        <v>842</v>
      </c>
      <c r="B2255" s="192" t="s">
        <v>843</v>
      </c>
      <c r="C2255" s="193" t="s">
        <v>4331</v>
      </c>
      <c r="D2255" s="194">
        <v>43069</v>
      </c>
      <c r="E2255" s="195" t="s">
        <v>787</v>
      </c>
      <c r="F2255" s="195" t="s">
        <v>4332</v>
      </c>
    </row>
    <row r="2256" spans="1:6" x14ac:dyDescent="0.25">
      <c r="A2256" s="191" t="s">
        <v>842</v>
      </c>
      <c r="B2256" s="192" t="s">
        <v>843</v>
      </c>
      <c r="C2256" s="201" t="s">
        <v>4333</v>
      </c>
      <c r="D2256" s="202">
        <v>43032</v>
      </c>
      <c r="E2256" s="203" t="s">
        <v>787</v>
      </c>
      <c r="F2256" s="203" t="s">
        <v>4334</v>
      </c>
    </row>
    <row r="2257" spans="1:6" x14ac:dyDescent="0.25">
      <c r="A2257" s="191" t="s">
        <v>842</v>
      </c>
      <c r="B2257" s="192" t="s">
        <v>843</v>
      </c>
      <c r="C2257" s="201" t="s">
        <v>4335</v>
      </c>
      <c r="D2257" s="202">
        <v>43112</v>
      </c>
      <c r="E2257" s="203" t="s">
        <v>787</v>
      </c>
      <c r="F2257" s="203" t="s">
        <v>1834</v>
      </c>
    </row>
    <row r="2258" spans="1:6" x14ac:dyDescent="0.25">
      <c r="A2258" s="191" t="s">
        <v>842</v>
      </c>
      <c r="B2258" s="192" t="s">
        <v>843</v>
      </c>
      <c r="C2258" s="193" t="s">
        <v>4336</v>
      </c>
      <c r="D2258" s="194">
        <v>42885</v>
      </c>
      <c r="E2258" s="195" t="s">
        <v>787</v>
      </c>
      <c r="F2258" s="195" t="s">
        <v>4337</v>
      </c>
    </row>
    <row r="2259" spans="1:6" x14ac:dyDescent="0.25">
      <c r="A2259" s="191" t="s">
        <v>842</v>
      </c>
      <c r="B2259" s="192" t="s">
        <v>843</v>
      </c>
      <c r="C2259" s="201" t="s">
        <v>4338</v>
      </c>
      <c r="D2259" s="202">
        <v>42790</v>
      </c>
      <c r="E2259" s="203" t="s">
        <v>787</v>
      </c>
      <c r="F2259" s="203" t="s">
        <v>1698</v>
      </c>
    </row>
    <row r="2260" spans="1:6" x14ac:dyDescent="0.25">
      <c r="A2260" s="191" t="s">
        <v>842</v>
      </c>
      <c r="B2260" s="192" t="s">
        <v>843</v>
      </c>
      <c r="C2260" s="193" t="s">
        <v>4339</v>
      </c>
      <c r="D2260" s="194">
        <v>42993</v>
      </c>
      <c r="E2260" s="195" t="s">
        <v>787</v>
      </c>
      <c r="F2260" s="195" t="s">
        <v>4340</v>
      </c>
    </row>
    <row r="2261" spans="1:6" x14ac:dyDescent="0.25">
      <c r="A2261" s="191" t="s">
        <v>842</v>
      </c>
      <c r="B2261" s="192" t="s">
        <v>843</v>
      </c>
      <c r="C2261" s="201" t="s">
        <v>4341</v>
      </c>
      <c r="D2261" s="202">
        <v>43080</v>
      </c>
      <c r="E2261" s="203" t="s">
        <v>787</v>
      </c>
      <c r="F2261" s="203" t="s">
        <v>4342</v>
      </c>
    </row>
    <row r="2262" spans="1:6" x14ac:dyDescent="0.25">
      <c r="A2262" s="191" t="s">
        <v>842</v>
      </c>
      <c r="B2262" s="192" t="s">
        <v>843</v>
      </c>
      <c r="C2262" s="193" t="s">
        <v>4343</v>
      </c>
      <c r="D2262" s="194">
        <v>43322</v>
      </c>
      <c r="E2262" s="195" t="s">
        <v>787</v>
      </c>
      <c r="F2262" s="195" t="s">
        <v>1819</v>
      </c>
    </row>
    <row r="2263" spans="1:6" x14ac:dyDescent="0.25">
      <c r="A2263" s="191" t="s">
        <v>842</v>
      </c>
      <c r="B2263" s="192" t="s">
        <v>843</v>
      </c>
      <c r="C2263" s="201" t="s">
        <v>4344</v>
      </c>
      <c r="D2263" s="202">
        <v>43161</v>
      </c>
      <c r="E2263" s="203" t="s">
        <v>787</v>
      </c>
      <c r="F2263" s="203" t="s">
        <v>14</v>
      </c>
    </row>
    <row r="2264" spans="1:6" x14ac:dyDescent="0.25">
      <c r="A2264" s="191" t="s">
        <v>842</v>
      </c>
      <c r="B2264" s="192" t="s">
        <v>843</v>
      </c>
      <c r="C2264" s="201" t="s">
        <v>4345</v>
      </c>
      <c r="D2264" s="202">
        <v>43486</v>
      </c>
      <c r="E2264" s="203" t="s">
        <v>787</v>
      </c>
      <c r="F2264" s="203" t="s">
        <v>4346</v>
      </c>
    </row>
    <row r="2265" spans="1:6" x14ac:dyDescent="0.25">
      <c r="A2265" s="191" t="s">
        <v>842</v>
      </c>
      <c r="B2265" s="192" t="s">
        <v>843</v>
      </c>
      <c r="C2265" s="193" t="s">
        <v>4347</v>
      </c>
      <c r="D2265" s="194">
        <v>43269</v>
      </c>
      <c r="E2265" s="195" t="s">
        <v>787</v>
      </c>
      <c r="F2265" s="195" t="s">
        <v>4348</v>
      </c>
    </row>
    <row r="2266" spans="1:6" x14ac:dyDescent="0.25">
      <c r="A2266" s="191" t="s">
        <v>842</v>
      </c>
      <c r="B2266" s="192" t="s">
        <v>843</v>
      </c>
      <c r="C2266" s="201" t="s">
        <v>4349</v>
      </c>
      <c r="D2266" s="202">
        <v>43329</v>
      </c>
      <c r="E2266" s="203" t="s">
        <v>787</v>
      </c>
      <c r="F2266" s="203" t="s">
        <v>4350</v>
      </c>
    </row>
    <row r="2267" spans="1:6" x14ac:dyDescent="0.25">
      <c r="A2267" s="191" t="s">
        <v>842</v>
      </c>
      <c r="B2267" s="192" t="s">
        <v>843</v>
      </c>
      <c r="C2267" s="193" t="s">
        <v>4351</v>
      </c>
      <c r="D2267" s="194">
        <v>43374</v>
      </c>
      <c r="E2267" s="195" t="s">
        <v>787</v>
      </c>
      <c r="F2267" s="195" t="s">
        <v>4352</v>
      </c>
    </row>
    <row r="2268" spans="1:6" x14ac:dyDescent="0.25">
      <c r="A2268" s="191" t="s">
        <v>842</v>
      </c>
      <c r="B2268" s="192" t="s">
        <v>843</v>
      </c>
      <c r="C2268" s="193" t="s">
        <v>4353</v>
      </c>
      <c r="D2268" s="194">
        <v>43182</v>
      </c>
      <c r="E2268" s="195" t="s">
        <v>787</v>
      </c>
      <c r="F2268" s="195" t="s">
        <v>4354</v>
      </c>
    </row>
    <row r="2269" spans="1:6" x14ac:dyDescent="0.25">
      <c r="A2269" s="191" t="s">
        <v>842</v>
      </c>
      <c r="B2269" s="192" t="s">
        <v>843</v>
      </c>
      <c r="C2269" s="201" t="s">
        <v>4355</v>
      </c>
      <c r="D2269" s="202">
        <v>43325</v>
      </c>
      <c r="E2269" s="203" t="s">
        <v>787</v>
      </c>
      <c r="F2269" s="203" t="s">
        <v>4356</v>
      </c>
    </row>
    <row r="2270" spans="1:6" x14ac:dyDescent="0.25">
      <c r="A2270" s="191" t="s">
        <v>842</v>
      </c>
      <c r="B2270" s="192" t="s">
        <v>843</v>
      </c>
      <c r="C2270" s="193" t="s">
        <v>4357</v>
      </c>
      <c r="D2270" s="194">
        <v>43329</v>
      </c>
      <c r="E2270" s="195" t="s">
        <v>787</v>
      </c>
      <c r="F2270" s="195" t="s">
        <v>2517</v>
      </c>
    </row>
    <row r="2271" spans="1:6" x14ac:dyDescent="0.25">
      <c r="A2271" s="191" t="s">
        <v>842</v>
      </c>
      <c r="B2271" s="192" t="s">
        <v>843</v>
      </c>
      <c r="C2271" s="201" t="s">
        <v>4358</v>
      </c>
      <c r="D2271" s="202">
        <v>43347</v>
      </c>
      <c r="E2271" s="203" t="s">
        <v>787</v>
      </c>
      <c r="F2271" s="203" t="s">
        <v>4359</v>
      </c>
    </row>
    <row r="2272" spans="1:6" x14ac:dyDescent="0.25">
      <c r="A2272" s="191" t="s">
        <v>842</v>
      </c>
      <c r="B2272" s="192" t="s">
        <v>843</v>
      </c>
      <c r="C2272" s="193" t="s">
        <v>4360</v>
      </c>
      <c r="D2272" s="194">
        <v>43371</v>
      </c>
      <c r="E2272" s="195" t="s">
        <v>787</v>
      </c>
      <c r="F2272" s="195" t="s">
        <v>4361</v>
      </c>
    </row>
    <row r="2273" spans="1:6" x14ac:dyDescent="0.25">
      <c r="A2273" s="191" t="s">
        <v>842</v>
      </c>
      <c r="B2273" s="192" t="s">
        <v>843</v>
      </c>
      <c r="C2273" s="201" t="s">
        <v>4362</v>
      </c>
      <c r="D2273" s="202">
        <v>43427</v>
      </c>
      <c r="E2273" s="203" t="s">
        <v>787</v>
      </c>
      <c r="F2273" s="203" t="s">
        <v>2170</v>
      </c>
    </row>
    <row r="2274" spans="1:6" x14ac:dyDescent="0.25">
      <c r="A2274" s="191" t="s">
        <v>842</v>
      </c>
      <c r="B2274" s="192" t="s">
        <v>843</v>
      </c>
      <c r="C2274" s="193" t="s">
        <v>4363</v>
      </c>
      <c r="D2274" s="194">
        <v>43710</v>
      </c>
      <c r="E2274" s="195" t="s">
        <v>787</v>
      </c>
      <c r="F2274" s="195" t="s">
        <v>4364</v>
      </c>
    </row>
    <row r="2275" spans="1:6" x14ac:dyDescent="0.25">
      <c r="A2275" s="191" t="s">
        <v>842</v>
      </c>
      <c r="B2275" s="192" t="s">
        <v>843</v>
      </c>
      <c r="C2275" s="201" t="s">
        <v>4365</v>
      </c>
      <c r="D2275" s="202">
        <v>43612</v>
      </c>
      <c r="E2275" s="203" t="s">
        <v>787</v>
      </c>
      <c r="F2275" s="203" t="s">
        <v>4366</v>
      </c>
    </row>
    <row r="2276" spans="1:6" x14ac:dyDescent="0.25">
      <c r="A2276" s="191" t="s">
        <v>842</v>
      </c>
      <c r="B2276" s="192" t="s">
        <v>843</v>
      </c>
      <c r="C2276" s="193" t="s">
        <v>4367</v>
      </c>
      <c r="D2276" s="194">
        <v>43585</v>
      </c>
      <c r="E2276" s="195" t="s">
        <v>787</v>
      </c>
      <c r="F2276" s="195" t="s">
        <v>2336</v>
      </c>
    </row>
    <row r="2277" spans="1:6" x14ac:dyDescent="0.25">
      <c r="A2277" s="191" t="s">
        <v>842</v>
      </c>
      <c r="B2277" s="192" t="s">
        <v>843</v>
      </c>
      <c r="C2277" s="201" t="s">
        <v>4368</v>
      </c>
      <c r="D2277" s="202">
        <v>43496</v>
      </c>
      <c r="E2277" s="203" t="s">
        <v>787</v>
      </c>
      <c r="F2277" s="203" t="s">
        <v>14</v>
      </c>
    </row>
    <row r="2278" spans="1:6" x14ac:dyDescent="0.25">
      <c r="A2278" s="191" t="s">
        <v>842</v>
      </c>
      <c r="B2278" s="192" t="s">
        <v>843</v>
      </c>
      <c r="C2278" s="193" t="s">
        <v>4369</v>
      </c>
      <c r="D2278" s="194">
        <v>43713</v>
      </c>
      <c r="E2278" s="195" t="s">
        <v>787</v>
      </c>
      <c r="F2278" s="195" t="s">
        <v>4370</v>
      </c>
    </row>
    <row r="2279" spans="1:6" x14ac:dyDescent="0.25">
      <c r="A2279" s="191" t="s">
        <v>842</v>
      </c>
      <c r="B2279" s="192" t="s">
        <v>843</v>
      </c>
      <c r="C2279" s="201" t="s">
        <v>4371</v>
      </c>
      <c r="D2279" s="202">
        <v>43838</v>
      </c>
      <c r="E2279" s="203" t="s">
        <v>787</v>
      </c>
      <c r="F2279" s="203" t="s">
        <v>2468</v>
      </c>
    </row>
    <row r="2280" spans="1:6" x14ac:dyDescent="0.25">
      <c r="A2280" s="191" t="s">
        <v>842</v>
      </c>
      <c r="B2280" s="192" t="s">
        <v>843</v>
      </c>
      <c r="C2280" s="193" t="s">
        <v>4372</v>
      </c>
      <c r="D2280" s="194">
        <v>43853</v>
      </c>
      <c r="E2280" s="195" t="s">
        <v>787</v>
      </c>
      <c r="F2280" s="195" t="s">
        <v>4373</v>
      </c>
    </row>
    <row r="2281" spans="1:6" x14ac:dyDescent="0.25">
      <c r="A2281" s="191" t="s">
        <v>842</v>
      </c>
      <c r="B2281" s="192" t="s">
        <v>843</v>
      </c>
      <c r="C2281" s="201" t="s">
        <v>4374</v>
      </c>
      <c r="D2281" s="202">
        <v>43847</v>
      </c>
      <c r="E2281" s="203" t="s">
        <v>787</v>
      </c>
      <c r="F2281" s="203" t="s">
        <v>4375</v>
      </c>
    </row>
    <row r="2282" spans="1:6" x14ac:dyDescent="0.25">
      <c r="A2282" s="191" t="s">
        <v>842</v>
      </c>
      <c r="B2282" s="192" t="s">
        <v>843</v>
      </c>
      <c r="C2282" s="193" t="s">
        <v>4376</v>
      </c>
      <c r="D2282" s="194">
        <v>43853</v>
      </c>
      <c r="E2282" s="195" t="s">
        <v>787</v>
      </c>
      <c r="F2282" s="195" t="s">
        <v>4377</v>
      </c>
    </row>
    <row r="2283" spans="1:6" x14ac:dyDescent="0.25">
      <c r="A2283" s="191" t="s">
        <v>842</v>
      </c>
      <c r="B2283" s="192" t="s">
        <v>843</v>
      </c>
      <c r="C2283" s="201" t="s">
        <v>4378</v>
      </c>
      <c r="D2283" s="202">
        <v>44088</v>
      </c>
      <c r="E2283" s="203" t="s">
        <v>787</v>
      </c>
      <c r="F2283" s="203" t="s">
        <v>4379</v>
      </c>
    </row>
    <row r="2284" spans="1:6" x14ac:dyDescent="0.25">
      <c r="A2284" s="191" t="s">
        <v>842</v>
      </c>
      <c r="B2284" s="192" t="s">
        <v>843</v>
      </c>
      <c r="C2284" s="201" t="s">
        <v>4380</v>
      </c>
      <c r="D2284" s="202">
        <v>43882</v>
      </c>
      <c r="E2284" s="203" t="s">
        <v>787</v>
      </c>
      <c r="F2284" s="203" t="s">
        <v>14</v>
      </c>
    </row>
    <row r="2285" spans="1:6" x14ac:dyDescent="0.25">
      <c r="A2285" s="191" t="s">
        <v>842</v>
      </c>
      <c r="B2285" s="192" t="s">
        <v>843</v>
      </c>
      <c r="C2285" s="193" t="s">
        <v>4381</v>
      </c>
      <c r="D2285" s="194">
        <v>44083</v>
      </c>
      <c r="E2285" s="195" t="s">
        <v>787</v>
      </c>
      <c r="F2285" s="195" t="s">
        <v>2488</v>
      </c>
    </row>
    <row r="2286" spans="1:6" x14ac:dyDescent="0.25">
      <c r="A2286" s="191" t="s">
        <v>842</v>
      </c>
      <c r="B2286" s="192" t="s">
        <v>843</v>
      </c>
      <c r="C2286" s="193" t="s">
        <v>4382</v>
      </c>
      <c r="D2286" s="194">
        <v>44046</v>
      </c>
      <c r="E2286" s="195" t="s">
        <v>787</v>
      </c>
      <c r="F2286" s="195" t="s">
        <v>3280</v>
      </c>
    </row>
    <row r="2287" spans="1:6" x14ac:dyDescent="0.25">
      <c r="A2287" s="191" t="s">
        <v>842</v>
      </c>
      <c r="B2287" s="192" t="s">
        <v>843</v>
      </c>
      <c r="C2287" s="201" t="s">
        <v>4383</v>
      </c>
      <c r="D2287" s="202">
        <v>44025</v>
      </c>
      <c r="E2287" s="203" t="s">
        <v>787</v>
      </c>
      <c r="F2287" s="203" t="s">
        <v>3389</v>
      </c>
    </row>
    <row r="2288" spans="1:6" x14ac:dyDescent="0.25">
      <c r="A2288" s="191" t="s">
        <v>842</v>
      </c>
      <c r="B2288" s="192" t="s">
        <v>843</v>
      </c>
      <c r="C2288" s="193" t="s">
        <v>4384</v>
      </c>
      <c r="D2288" s="194">
        <v>44145</v>
      </c>
      <c r="E2288" s="195" t="s">
        <v>787</v>
      </c>
      <c r="F2288" s="195" t="s">
        <v>4385</v>
      </c>
    </row>
    <row r="2289" spans="1:6" x14ac:dyDescent="0.25">
      <c r="A2289" s="191" t="s">
        <v>842</v>
      </c>
      <c r="B2289" s="192" t="s">
        <v>843</v>
      </c>
      <c r="C2289" s="201" t="s">
        <v>4386</v>
      </c>
      <c r="D2289" s="202">
        <v>44335</v>
      </c>
      <c r="E2289" s="203" t="s">
        <v>787</v>
      </c>
      <c r="F2289" s="203" t="s">
        <v>4387</v>
      </c>
    </row>
    <row r="2290" spans="1:6" x14ac:dyDescent="0.25">
      <c r="A2290" s="191" t="s">
        <v>842</v>
      </c>
      <c r="B2290" s="192" t="s">
        <v>843</v>
      </c>
      <c r="C2290" s="201" t="s">
        <v>4388</v>
      </c>
      <c r="D2290" s="202">
        <v>44463</v>
      </c>
      <c r="E2290" s="203" t="s">
        <v>787</v>
      </c>
      <c r="F2290" s="203" t="s">
        <v>3171</v>
      </c>
    </row>
    <row r="2291" spans="1:6" x14ac:dyDescent="0.25">
      <c r="A2291" s="191" t="s">
        <v>842</v>
      </c>
      <c r="B2291" s="192" t="s">
        <v>843</v>
      </c>
      <c r="C2291" s="193" t="s">
        <v>4389</v>
      </c>
      <c r="D2291" s="194">
        <v>44382</v>
      </c>
      <c r="E2291" s="195" t="s">
        <v>787</v>
      </c>
      <c r="F2291" s="195" t="s">
        <v>4390</v>
      </c>
    </row>
    <row r="2292" spans="1:6" x14ac:dyDescent="0.25">
      <c r="A2292" s="191" t="s">
        <v>842</v>
      </c>
      <c r="B2292" s="192" t="s">
        <v>843</v>
      </c>
      <c r="C2292" s="193" t="s">
        <v>4391</v>
      </c>
      <c r="D2292" s="194">
        <v>44452</v>
      </c>
      <c r="E2292" s="195" t="s">
        <v>787</v>
      </c>
      <c r="F2292" s="195" t="s">
        <v>4392</v>
      </c>
    </row>
    <row r="2293" spans="1:6" x14ac:dyDescent="0.25">
      <c r="A2293" s="191" t="s">
        <v>842</v>
      </c>
      <c r="B2293" s="192" t="s">
        <v>843</v>
      </c>
      <c r="C2293" s="201" t="s">
        <v>4393</v>
      </c>
      <c r="D2293" s="202">
        <v>44286</v>
      </c>
      <c r="E2293" s="203" t="s">
        <v>787</v>
      </c>
      <c r="F2293" s="203" t="s">
        <v>3257</v>
      </c>
    </row>
    <row r="2294" spans="1:6" x14ac:dyDescent="0.25">
      <c r="A2294" s="191" t="s">
        <v>842</v>
      </c>
      <c r="B2294" s="192" t="s">
        <v>843</v>
      </c>
      <c r="C2294" s="193" t="s">
        <v>4394</v>
      </c>
      <c r="D2294" s="194">
        <v>44463</v>
      </c>
      <c r="E2294" s="195" t="s">
        <v>787</v>
      </c>
      <c r="F2294" s="195" t="s">
        <v>4395</v>
      </c>
    </row>
    <row r="2295" spans="1:6" x14ac:dyDescent="0.25">
      <c r="A2295" s="191" t="s">
        <v>842</v>
      </c>
      <c r="B2295" s="192" t="s">
        <v>843</v>
      </c>
      <c r="C2295" s="193" t="s">
        <v>4396</v>
      </c>
      <c r="D2295" s="194">
        <v>44480</v>
      </c>
      <c r="E2295" s="195" t="s">
        <v>787</v>
      </c>
      <c r="F2295" s="195" t="s">
        <v>3086</v>
      </c>
    </row>
    <row r="2296" spans="1:6" x14ac:dyDescent="0.25">
      <c r="A2296" s="191" t="s">
        <v>842</v>
      </c>
      <c r="B2296" s="192" t="s">
        <v>843</v>
      </c>
      <c r="C2296" s="201" t="s">
        <v>4397</v>
      </c>
      <c r="D2296" s="202">
        <v>44511</v>
      </c>
      <c r="E2296" s="203" t="s">
        <v>787</v>
      </c>
      <c r="F2296" s="203" t="s">
        <v>3473</v>
      </c>
    </row>
    <row r="2297" spans="1:6" x14ac:dyDescent="0.25">
      <c r="A2297" s="191" t="s">
        <v>842</v>
      </c>
      <c r="B2297" s="192" t="s">
        <v>843</v>
      </c>
      <c r="C2297" s="193" t="s">
        <v>4398</v>
      </c>
      <c r="D2297" s="194">
        <v>44642</v>
      </c>
      <c r="E2297" s="195" t="s">
        <v>787</v>
      </c>
      <c r="F2297" s="195" t="s">
        <v>4399</v>
      </c>
    </row>
    <row r="2298" spans="1:6" x14ac:dyDescent="0.25">
      <c r="A2298" s="191" t="s">
        <v>842</v>
      </c>
      <c r="B2298" s="192" t="s">
        <v>843</v>
      </c>
      <c r="C2298" s="201" t="s">
        <v>4400</v>
      </c>
      <c r="D2298" s="202">
        <v>44672</v>
      </c>
      <c r="E2298" s="203" t="s">
        <v>787</v>
      </c>
      <c r="F2298" s="203" t="s">
        <v>4401</v>
      </c>
    </row>
    <row r="2299" spans="1:6" x14ac:dyDescent="0.25">
      <c r="A2299" s="191" t="s">
        <v>842</v>
      </c>
      <c r="B2299" s="192" t="s">
        <v>843</v>
      </c>
      <c r="C2299" s="193" t="s">
        <v>4402</v>
      </c>
      <c r="D2299" s="194">
        <v>44852</v>
      </c>
      <c r="E2299" s="195" t="s">
        <v>787</v>
      </c>
      <c r="F2299" s="195" t="s">
        <v>14</v>
      </c>
    </row>
    <row r="2300" spans="1:6" x14ac:dyDescent="0.25">
      <c r="A2300" s="191" t="s">
        <v>842</v>
      </c>
      <c r="B2300" s="192" t="s">
        <v>843</v>
      </c>
      <c r="C2300" s="201" t="s">
        <v>4403</v>
      </c>
      <c r="D2300" s="202">
        <v>44873</v>
      </c>
      <c r="E2300" s="203" t="s">
        <v>787</v>
      </c>
      <c r="F2300" s="203" t="s">
        <v>4404</v>
      </c>
    </row>
    <row r="2301" spans="1:6" x14ac:dyDescent="0.25">
      <c r="A2301" s="191" t="s">
        <v>842</v>
      </c>
      <c r="B2301" s="192" t="s">
        <v>843</v>
      </c>
      <c r="C2301" s="201" t="s">
        <v>4405</v>
      </c>
      <c r="D2301" s="202">
        <v>44609</v>
      </c>
      <c r="E2301" s="203" t="s">
        <v>787</v>
      </c>
      <c r="F2301" s="203" t="s">
        <v>4406</v>
      </c>
    </row>
    <row r="2302" spans="1:6" x14ac:dyDescent="0.25">
      <c r="A2302" s="191" t="s">
        <v>842</v>
      </c>
      <c r="B2302" s="192" t="s">
        <v>843</v>
      </c>
      <c r="C2302" s="193" t="s">
        <v>4407</v>
      </c>
      <c r="D2302" s="194">
        <v>44840</v>
      </c>
      <c r="E2302" s="195" t="s">
        <v>787</v>
      </c>
      <c r="F2302" s="195" t="s">
        <v>4408</v>
      </c>
    </row>
    <row r="2303" spans="1:6" x14ac:dyDescent="0.25">
      <c r="A2303" s="191" t="s">
        <v>842</v>
      </c>
      <c r="B2303" s="192" t="s">
        <v>843</v>
      </c>
      <c r="C2303" s="201" t="s">
        <v>4409</v>
      </c>
      <c r="D2303" s="202">
        <v>44727</v>
      </c>
      <c r="E2303" s="203" t="s">
        <v>787</v>
      </c>
      <c r="F2303" s="203" t="s">
        <v>14</v>
      </c>
    </row>
    <row r="2304" spans="1:6" x14ac:dyDescent="0.25">
      <c r="A2304" s="191" t="s">
        <v>842</v>
      </c>
      <c r="B2304" s="192" t="s">
        <v>843</v>
      </c>
      <c r="C2304" s="193" t="s">
        <v>4410</v>
      </c>
      <c r="D2304" s="194">
        <v>44957</v>
      </c>
      <c r="E2304" s="195" t="s">
        <v>787</v>
      </c>
      <c r="F2304" s="195" t="s">
        <v>3487</v>
      </c>
    </row>
    <row r="2305" spans="1:6" x14ac:dyDescent="0.25">
      <c r="A2305" s="191" t="s">
        <v>842</v>
      </c>
      <c r="B2305" s="192" t="s">
        <v>843</v>
      </c>
      <c r="C2305" s="201" t="s">
        <v>4411</v>
      </c>
      <c r="D2305" s="202">
        <v>45275</v>
      </c>
      <c r="E2305" s="203" t="s">
        <v>787</v>
      </c>
      <c r="F2305" s="203" t="s">
        <v>3828</v>
      </c>
    </row>
    <row r="2306" spans="1:6" x14ac:dyDescent="0.25">
      <c r="A2306" s="191" t="s">
        <v>842</v>
      </c>
      <c r="B2306" s="192" t="s">
        <v>843</v>
      </c>
      <c r="C2306" s="193" t="s">
        <v>4412</v>
      </c>
      <c r="D2306" s="194">
        <v>45181</v>
      </c>
      <c r="E2306" s="195" t="s">
        <v>787</v>
      </c>
      <c r="F2306" s="195" t="s">
        <v>4413</v>
      </c>
    </row>
    <row r="2307" spans="1:6" x14ac:dyDescent="0.25">
      <c r="A2307" s="191" t="s">
        <v>842</v>
      </c>
      <c r="B2307" s="192" t="s">
        <v>843</v>
      </c>
      <c r="C2307" s="201" t="s">
        <v>4414</v>
      </c>
      <c r="D2307" s="202">
        <v>45054</v>
      </c>
      <c r="E2307" s="203" t="s">
        <v>787</v>
      </c>
      <c r="F2307" s="203" t="s">
        <v>14</v>
      </c>
    </row>
    <row r="2308" spans="1:6" x14ac:dyDescent="0.25">
      <c r="A2308" s="191" t="s">
        <v>842</v>
      </c>
      <c r="B2308" s="192" t="s">
        <v>843</v>
      </c>
      <c r="C2308" s="193" t="s">
        <v>4415</v>
      </c>
      <c r="D2308" s="194">
        <v>42465</v>
      </c>
      <c r="E2308" s="195" t="s">
        <v>4416</v>
      </c>
      <c r="F2308" s="195" t="s">
        <v>4417</v>
      </c>
    </row>
    <row r="2309" spans="1:6" x14ac:dyDescent="0.25">
      <c r="A2309" s="191" t="s">
        <v>842</v>
      </c>
      <c r="B2309" s="192" t="s">
        <v>843</v>
      </c>
      <c r="C2309" s="201" t="s">
        <v>4418</v>
      </c>
      <c r="D2309" s="202">
        <v>42431</v>
      </c>
      <c r="E2309" s="203" t="s">
        <v>4416</v>
      </c>
      <c r="F2309" s="203" t="s">
        <v>4419</v>
      </c>
    </row>
    <row r="2310" spans="1:6" x14ac:dyDescent="0.25">
      <c r="A2310" s="191" t="s">
        <v>842</v>
      </c>
      <c r="B2310" s="192" t="s">
        <v>843</v>
      </c>
      <c r="C2310" s="193" t="s">
        <v>4420</v>
      </c>
      <c r="D2310" s="194">
        <v>43776</v>
      </c>
      <c r="E2310" s="195" t="s">
        <v>4416</v>
      </c>
      <c r="F2310" s="195" t="s">
        <v>2218</v>
      </c>
    </row>
    <row r="2311" spans="1:6" x14ac:dyDescent="0.25">
      <c r="A2311" s="191" t="s">
        <v>842</v>
      </c>
      <c r="B2311" s="192" t="s">
        <v>843</v>
      </c>
      <c r="C2311" s="201" t="s">
        <v>4421</v>
      </c>
      <c r="D2311" s="202">
        <v>43252</v>
      </c>
      <c r="E2311" s="203" t="s">
        <v>4416</v>
      </c>
      <c r="F2311" s="203" t="s">
        <v>2411</v>
      </c>
    </row>
    <row r="2312" spans="1:6" x14ac:dyDescent="0.25">
      <c r="A2312" s="191" t="s">
        <v>842</v>
      </c>
      <c r="B2312" s="192" t="s">
        <v>843</v>
      </c>
      <c r="C2312" s="193" t="s">
        <v>4422</v>
      </c>
      <c r="D2312" s="194">
        <v>44300</v>
      </c>
      <c r="E2312" s="195" t="s">
        <v>4416</v>
      </c>
      <c r="F2312" s="195" t="s">
        <v>14</v>
      </c>
    </row>
    <row r="2313" spans="1:6" x14ac:dyDescent="0.25">
      <c r="A2313" s="191" t="s">
        <v>842</v>
      </c>
      <c r="B2313" s="192" t="s">
        <v>843</v>
      </c>
      <c r="C2313" s="201" t="s">
        <v>4423</v>
      </c>
      <c r="D2313" s="202">
        <v>44859</v>
      </c>
      <c r="E2313" s="203" t="s">
        <v>4416</v>
      </c>
      <c r="F2313" s="203" t="s">
        <v>3354</v>
      </c>
    </row>
    <row r="2314" spans="1:6" x14ac:dyDescent="0.25">
      <c r="A2314" s="191" t="s">
        <v>842</v>
      </c>
      <c r="B2314" s="192" t="s">
        <v>843</v>
      </c>
      <c r="C2314" s="193" t="s">
        <v>4424</v>
      </c>
      <c r="D2314" s="194">
        <v>43901</v>
      </c>
      <c r="E2314" s="195" t="s">
        <v>4425</v>
      </c>
      <c r="F2314" s="195" t="s">
        <v>4426</v>
      </c>
    </row>
    <row r="2315" spans="1:6" ht="22.5" x14ac:dyDescent="0.25">
      <c r="A2315" s="191" t="s">
        <v>842</v>
      </c>
      <c r="B2315" s="192" t="s">
        <v>843</v>
      </c>
      <c r="C2315" s="193" t="s">
        <v>4427</v>
      </c>
      <c r="D2315" s="194">
        <v>42376</v>
      </c>
      <c r="E2315" s="195" t="s">
        <v>4428</v>
      </c>
      <c r="F2315" s="195" t="s">
        <v>4429</v>
      </c>
    </row>
    <row r="2316" spans="1:6" ht="22.5" x14ac:dyDescent="0.25">
      <c r="A2316" s="191" t="s">
        <v>842</v>
      </c>
      <c r="B2316" s="192" t="s">
        <v>843</v>
      </c>
      <c r="C2316" s="201" t="s">
        <v>4430</v>
      </c>
      <c r="D2316" s="202">
        <v>42403</v>
      </c>
      <c r="E2316" s="203" t="s">
        <v>4428</v>
      </c>
      <c r="F2316" s="203" t="s">
        <v>4431</v>
      </c>
    </row>
    <row r="2317" spans="1:6" ht="22.5" x14ac:dyDescent="0.25">
      <c r="A2317" s="191" t="s">
        <v>842</v>
      </c>
      <c r="B2317" s="192" t="s">
        <v>843</v>
      </c>
      <c r="C2317" s="193" t="s">
        <v>4432</v>
      </c>
      <c r="D2317" s="194">
        <v>42702</v>
      </c>
      <c r="E2317" s="195" t="s">
        <v>4428</v>
      </c>
      <c r="F2317" s="195" t="s">
        <v>4433</v>
      </c>
    </row>
    <row r="2318" spans="1:6" ht="22.5" x14ac:dyDescent="0.25">
      <c r="A2318" s="191" t="s">
        <v>842</v>
      </c>
      <c r="B2318" s="192" t="s">
        <v>843</v>
      </c>
      <c r="C2318" s="201" t="s">
        <v>4434</v>
      </c>
      <c r="D2318" s="202">
        <v>42433</v>
      </c>
      <c r="E2318" s="203" t="s">
        <v>4428</v>
      </c>
      <c r="F2318" s="203" t="s">
        <v>4435</v>
      </c>
    </row>
    <row r="2319" spans="1:6" ht="22.5" x14ac:dyDescent="0.25">
      <c r="A2319" s="191" t="s">
        <v>842</v>
      </c>
      <c r="B2319" s="192" t="s">
        <v>843</v>
      </c>
      <c r="C2319" s="193" t="s">
        <v>4436</v>
      </c>
      <c r="D2319" s="194">
        <v>42745</v>
      </c>
      <c r="E2319" s="195" t="s">
        <v>4428</v>
      </c>
      <c r="F2319" s="195" t="s">
        <v>1394</v>
      </c>
    </row>
    <row r="2320" spans="1:6" ht="22.5" x14ac:dyDescent="0.25">
      <c r="A2320" s="191" t="s">
        <v>842</v>
      </c>
      <c r="B2320" s="192" t="s">
        <v>843</v>
      </c>
      <c r="C2320" s="201" t="s">
        <v>4437</v>
      </c>
      <c r="D2320" s="202">
        <v>42606</v>
      </c>
      <c r="E2320" s="203" t="s">
        <v>4428</v>
      </c>
      <c r="F2320" s="203" t="s">
        <v>846</v>
      </c>
    </row>
    <row r="2321" spans="1:7" ht="22.5" x14ac:dyDescent="0.25">
      <c r="A2321" s="191" t="s">
        <v>842</v>
      </c>
      <c r="B2321" s="192" t="s">
        <v>843</v>
      </c>
      <c r="C2321" s="193" t="s">
        <v>4438</v>
      </c>
      <c r="D2321" s="194">
        <v>42563</v>
      </c>
      <c r="E2321" s="195" t="s">
        <v>4428</v>
      </c>
      <c r="F2321" s="195" t="s">
        <v>1092</v>
      </c>
    </row>
    <row r="2322" spans="1:7" ht="22.5" x14ac:dyDescent="0.25">
      <c r="A2322" s="191" t="s">
        <v>842</v>
      </c>
      <c r="B2322" s="192" t="s">
        <v>843</v>
      </c>
      <c r="C2322" s="201" t="s">
        <v>4439</v>
      </c>
      <c r="D2322" s="202">
        <v>42688</v>
      </c>
      <c r="E2322" s="203" t="s">
        <v>4428</v>
      </c>
      <c r="F2322" s="203" t="s">
        <v>1164</v>
      </c>
    </row>
    <row r="2323" spans="1:7" ht="22.5" x14ac:dyDescent="0.25">
      <c r="A2323" s="191" t="s">
        <v>842</v>
      </c>
      <c r="B2323" s="192" t="s">
        <v>843</v>
      </c>
      <c r="C2323" s="196" t="s">
        <v>4440</v>
      </c>
      <c r="D2323" s="194">
        <v>42538</v>
      </c>
      <c r="E2323" s="195" t="s">
        <v>4428</v>
      </c>
      <c r="F2323" s="199" t="s">
        <v>4441</v>
      </c>
      <c r="G2323" t="str">
        <f>C2323</f>
        <v>136/16.6T9LSA</v>
      </c>
    </row>
    <row r="2324" spans="1:7" ht="22.5" x14ac:dyDescent="0.25">
      <c r="A2324" s="191" t="s">
        <v>842</v>
      </c>
      <c r="B2324" s="192" t="s">
        <v>843</v>
      </c>
      <c r="C2324" s="201" t="s">
        <v>4442</v>
      </c>
      <c r="D2324" s="202">
        <v>42773</v>
      </c>
      <c r="E2324" s="203" t="s">
        <v>4428</v>
      </c>
      <c r="F2324" s="203" t="s">
        <v>4443</v>
      </c>
    </row>
    <row r="2325" spans="1:7" ht="22.5" x14ac:dyDescent="0.25">
      <c r="A2325" s="191" t="s">
        <v>842</v>
      </c>
      <c r="B2325" s="192" t="s">
        <v>843</v>
      </c>
      <c r="C2325" s="193" t="s">
        <v>4444</v>
      </c>
      <c r="D2325" s="194">
        <v>42859</v>
      </c>
      <c r="E2325" s="195" t="s">
        <v>4428</v>
      </c>
      <c r="F2325" s="195" t="s">
        <v>4445</v>
      </c>
    </row>
    <row r="2326" spans="1:7" ht="22.5" x14ac:dyDescent="0.25">
      <c r="A2326" s="191" t="s">
        <v>842</v>
      </c>
      <c r="B2326" s="192" t="s">
        <v>843</v>
      </c>
      <c r="C2326" s="201" t="s">
        <v>4446</v>
      </c>
      <c r="D2326" s="202">
        <v>43339</v>
      </c>
      <c r="E2326" s="203" t="s">
        <v>4428</v>
      </c>
      <c r="F2326" s="203" t="s">
        <v>1638</v>
      </c>
    </row>
    <row r="2327" spans="1:7" ht="22.5" x14ac:dyDescent="0.25">
      <c r="A2327" s="191" t="s">
        <v>842</v>
      </c>
      <c r="B2327" s="192" t="s">
        <v>843</v>
      </c>
      <c r="C2327" s="193" t="s">
        <v>4447</v>
      </c>
      <c r="D2327" s="194">
        <v>43223</v>
      </c>
      <c r="E2327" s="195" t="s">
        <v>4428</v>
      </c>
      <c r="F2327" s="195" t="s">
        <v>4448</v>
      </c>
    </row>
    <row r="2328" spans="1:7" ht="22.5" x14ac:dyDescent="0.25">
      <c r="A2328" s="191" t="s">
        <v>842</v>
      </c>
      <c r="B2328" s="192" t="s">
        <v>843</v>
      </c>
      <c r="C2328" s="201" t="s">
        <v>4449</v>
      </c>
      <c r="D2328" s="202">
        <v>43411</v>
      </c>
      <c r="E2328" s="203" t="s">
        <v>4428</v>
      </c>
      <c r="F2328" s="203" t="s">
        <v>1383</v>
      </c>
    </row>
    <row r="2329" spans="1:7" ht="22.5" x14ac:dyDescent="0.25">
      <c r="A2329" s="191" t="s">
        <v>842</v>
      </c>
      <c r="B2329" s="192" t="s">
        <v>843</v>
      </c>
      <c r="C2329" s="193" t="s">
        <v>4450</v>
      </c>
      <c r="D2329" s="194">
        <v>43420</v>
      </c>
      <c r="E2329" s="195" t="s">
        <v>4428</v>
      </c>
      <c r="F2329" s="195" t="s">
        <v>1885</v>
      </c>
    </row>
    <row r="2330" spans="1:7" ht="22.5" x14ac:dyDescent="0.25">
      <c r="A2330" s="191" t="s">
        <v>842</v>
      </c>
      <c r="B2330" s="192" t="s">
        <v>843</v>
      </c>
      <c r="C2330" s="201" t="s">
        <v>4451</v>
      </c>
      <c r="D2330" s="202">
        <v>43488</v>
      </c>
      <c r="E2330" s="203" t="s">
        <v>4428</v>
      </c>
      <c r="F2330" s="203" t="s">
        <v>4452</v>
      </c>
    </row>
    <row r="2331" spans="1:7" ht="22.5" x14ac:dyDescent="0.25">
      <c r="A2331" s="191" t="s">
        <v>842</v>
      </c>
      <c r="B2331" s="192" t="s">
        <v>843</v>
      </c>
      <c r="C2331" s="193" t="s">
        <v>4453</v>
      </c>
      <c r="D2331" s="194">
        <v>43655</v>
      </c>
      <c r="E2331" s="195" t="s">
        <v>4428</v>
      </c>
      <c r="F2331" s="195" t="s">
        <v>4454</v>
      </c>
    </row>
    <row r="2332" spans="1:7" ht="22.5" x14ac:dyDescent="0.25">
      <c r="A2332" s="191" t="s">
        <v>842</v>
      </c>
      <c r="B2332" s="192" t="s">
        <v>843</v>
      </c>
      <c r="C2332" s="201" t="s">
        <v>4455</v>
      </c>
      <c r="D2332" s="202">
        <v>43733</v>
      </c>
      <c r="E2332" s="203" t="s">
        <v>4428</v>
      </c>
      <c r="F2332" s="203" t="s">
        <v>4456</v>
      </c>
    </row>
    <row r="2333" spans="1:7" ht="22.5" x14ac:dyDescent="0.25">
      <c r="A2333" s="191" t="s">
        <v>842</v>
      </c>
      <c r="B2333" s="192" t="s">
        <v>843</v>
      </c>
      <c r="C2333" s="193" t="s">
        <v>4457</v>
      </c>
      <c r="D2333" s="194">
        <v>43515</v>
      </c>
      <c r="E2333" s="195" t="s">
        <v>4428</v>
      </c>
      <c r="F2333" s="195" t="s">
        <v>2158</v>
      </c>
    </row>
    <row r="2334" spans="1:7" ht="22.5" x14ac:dyDescent="0.25">
      <c r="A2334" s="191" t="s">
        <v>842</v>
      </c>
      <c r="B2334" s="192" t="s">
        <v>843</v>
      </c>
      <c r="C2334" s="201" t="s">
        <v>4458</v>
      </c>
      <c r="D2334" s="202">
        <v>43809</v>
      </c>
      <c r="E2334" s="203" t="s">
        <v>4428</v>
      </c>
      <c r="F2334" s="203" t="s">
        <v>14</v>
      </c>
    </row>
    <row r="2335" spans="1:7" ht="22.5" x14ac:dyDescent="0.25">
      <c r="A2335" s="191" t="s">
        <v>842</v>
      </c>
      <c r="B2335" s="192" t="s">
        <v>843</v>
      </c>
      <c r="C2335" s="193" t="s">
        <v>4459</v>
      </c>
      <c r="D2335" s="194">
        <v>43599</v>
      </c>
      <c r="E2335" s="195" t="s">
        <v>4428</v>
      </c>
      <c r="F2335" s="195" t="s">
        <v>4460</v>
      </c>
    </row>
    <row r="2336" spans="1:7" ht="22.5" x14ac:dyDescent="0.25">
      <c r="A2336" s="191" t="s">
        <v>842</v>
      </c>
      <c r="B2336" s="192" t="s">
        <v>843</v>
      </c>
      <c r="C2336" s="201" t="s">
        <v>4461</v>
      </c>
      <c r="D2336" s="202">
        <v>43956</v>
      </c>
      <c r="E2336" s="203" t="s">
        <v>4428</v>
      </c>
      <c r="F2336" s="203" t="s">
        <v>4462</v>
      </c>
    </row>
    <row r="2337" spans="1:7" ht="22.5" x14ac:dyDescent="0.25">
      <c r="A2337" s="191" t="s">
        <v>842</v>
      </c>
      <c r="B2337" s="192" t="s">
        <v>843</v>
      </c>
      <c r="C2337" s="193" t="s">
        <v>4463</v>
      </c>
      <c r="D2337" s="194">
        <v>44071</v>
      </c>
      <c r="E2337" s="195" t="s">
        <v>4428</v>
      </c>
      <c r="F2337" s="195" t="s">
        <v>4464</v>
      </c>
    </row>
    <row r="2338" spans="1:7" ht="22.5" x14ac:dyDescent="0.25">
      <c r="A2338" s="191" t="s">
        <v>842</v>
      </c>
      <c r="B2338" s="192" t="s">
        <v>843</v>
      </c>
      <c r="C2338" s="201" t="s">
        <v>4465</v>
      </c>
      <c r="D2338" s="202">
        <v>44195</v>
      </c>
      <c r="E2338" s="203" t="s">
        <v>4428</v>
      </c>
      <c r="F2338" s="203" t="s">
        <v>4392</v>
      </c>
    </row>
    <row r="2339" spans="1:7" ht="22.5" x14ac:dyDescent="0.25">
      <c r="A2339" s="191" t="s">
        <v>842</v>
      </c>
      <c r="B2339" s="192" t="s">
        <v>843</v>
      </c>
      <c r="C2339" s="193" t="s">
        <v>4466</v>
      </c>
      <c r="D2339" s="194">
        <v>44075</v>
      </c>
      <c r="E2339" s="195" t="s">
        <v>4428</v>
      </c>
      <c r="F2339" s="195" t="s">
        <v>2841</v>
      </c>
    </row>
    <row r="2340" spans="1:7" ht="22.5" x14ac:dyDescent="0.25">
      <c r="A2340" s="191" t="s">
        <v>842</v>
      </c>
      <c r="B2340" s="192" t="s">
        <v>843</v>
      </c>
      <c r="C2340" s="201" t="s">
        <v>4467</v>
      </c>
      <c r="D2340" s="202">
        <v>43948</v>
      </c>
      <c r="E2340" s="203" t="s">
        <v>4428</v>
      </c>
      <c r="F2340" s="203" t="s">
        <v>4468</v>
      </c>
    </row>
    <row r="2341" spans="1:7" ht="22.5" x14ac:dyDescent="0.25">
      <c r="A2341" s="191" t="s">
        <v>842</v>
      </c>
      <c r="B2341" s="192" t="s">
        <v>843</v>
      </c>
      <c r="C2341" s="196" t="s">
        <v>4469</v>
      </c>
      <c r="D2341" s="194">
        <v>44123</v>
      </c>
      <c r="E2341" s="195" t="s">
        <v>4428</v>
      </c>
      <c r="F2341" s="199" t="s">
        <v>4470</v>
      </c>
      <c r="G2341" t="str">
        <f>C2341</f>
        <v>288/20.0GAOHP</v>
      </c>
    </row>
    <row r="2342" spans="1:7" ht="22.5" x14ac:dyDescent="0.25">
      <c r="A2342" s="191" t="s">
        <v>842</v>
      </c>
      <c r="B2342" s="192" t="s">
        <v>843</v>
      </c>
      <c r="C2342" s="201" t="s">
        <v>4471</v>
      </c>
      <c r="D2342" s="202">
        <v>44265</v>
      </c>
      <c r="E2342" s="203" t="s">
        <v>4428</v>
      </c>
      <c r="F2342" s="203" t="s">
        <v>2608</v>
      </c>
    </row>
    <row r="2343" spans="1:7" ht="22.5" x14ac:dyDescent="0.25">
      <c r="A2343" s="191" t="s">
        <v>842</v>
      </c>
      <c r="B2343" s="192" t="s">
        <v>843</v>
      </c>
      <c r="C2343" s="201" t="s">
        <v>4472</v>
      </c>
      <c r="D2343" s="202">
        <v>44249</v>
      </c>
      <c r="E2343" s="203" t="s">
        <v>4428</v>
      </c>
      <c r="F2343" s="203" t="s">
        <v>2637</v>
      </c>
    </row>
    <row r="2344" spans="1:7" ht="22.5" x14ac:dyDescent="0.25">
      <c r="A2344" s="191" t="s">
        <v>842</v>
      </c>
      <c r="B2344" s="192" t="s">
        <v>843</v>
      </c>
      <c r="C2344" s="193" t="s">
        <v>4473</v>
      </c>
      <c r="D2344" s="194">
        <v>44258</v>
      </c>
      <c r="E2344" s="195" t="s">
        <v>4428</v>
      </c>
      <c r="F2344" s="195" t="s">
        <v>4474</v>
      </c>
    </row>
    <row r="2345" spans="1:7" ht="22.5" x14ac:dyDescent="0.25">
      <c r="A2345" s="191" t="s">
        <v>842</v>
      </c>
      <c r="B2345" s="192" t="s">
        <v>843</v>
      </c>
      <c r="C2345" s="201" t="s">
        <v>4475</v>
      </c>
      <c r="D2345" s="202">
        <v>44293</v>
      </c>
      <c r="E2345" s="203" t="s">
        <v>4428</v>
      </c>
      <c r="F2345" s="203" t="s">
        <v>4476</v>
      </c>
    </row>
    <row r="2346" spans="1:7" ht="22.5" x14ac:dyDescent="0.25">
      <c r="A2346" s="191" t="s">
        <v>842</v>
      </c>
      <c r="B2346" s="192" t="s">
        <v>843</v>
      </c>
      <c r="C2346" s="193" t="s">
        <v>4477</v>
      </c>
      <c r="D2346" s="194">
        <v>44293</v>
      </c>
      <c r="E2346" s="195" t="s">
        <v>4428</v>
      </c>
      <c r="F2346" s="195" t="s">
        <v>4478</v>
      </c>
    </row>
    <row r="2347" spans="1:7" ht="22.5" x14ac:dyDescent="0.25">
      <c r="A2347" s="191" t="s">
        <v>842</v>
      </c>
      <c r="B2347" s="192" t="s">
        <v>843</v>
      </c>
      <c r="C2347" s="201" t="s">
        <v>4479</v>
      </c>
      <c r="D2347" s="202">
        <v>44298</v>
      </c>
      <c r="E2347" s="203" t="s">
        <v>4428</v>
      </c>
      <c r="F2347" s="203" t="s">
        <v>4480</v>
      </c>
    </row>
    <row r="2348" spans="1:7" ht="22.5" x14ac:dyDescent="0.25">
      <c r="A2348" s="191" t="s">
        <v>842</v>
      </c>
      <c r="B2348" s="192" t="s">
        <v>843</v>
      </c>
      <c r="C2348" s="193" t="s">
        <v>4481</v>
      </c>
      <c r="D2348" s="194">
        <v>44459</v>
      </c>
      <c r="E2348" s="195" t="s">
        <v>4428</v>
      </c>
      <c r="F2348" s="195" t="s">
        <v>4482</v>
      </c>
    </row>
    <row r="2349" spans="1:7" ht="22.5" x14ac:dyDescent="0.25">
      <c r="A2349" s="191" t="s">
        <v>842</v>
      </c>
      <c r="B2349" s="192" t="s">
        <v>843</v>
      </c>
      <c r="C2349" s="201" t="s">
        <v>4483</v>
      </c>
      <c r="D2349" s="202">
        <v>44466</v>
      </c>
      <c r="E2349" s="203" t="s">
        <v>4428</v>
      </c>
      <c r="F2349" s="203" t="s">
        <v>2830</v>
      </c>
    </row>
    <row r="2350" spans="1:7" ht="22.5" x14ac:dyDescent="0.25">
      <c r="A2350" s="191" t="s">
        <v>842</v>
      </c>
      <c r="B2350" s="192" t="s">
        <v>843</v>
      </c>
      <c r="C2350" s="193" t="s">
        <v>4484</v>
      </c>
      <c r="D2350" s="194">
        <v>44550</v>
      </c>
      <c r="E2350" s="195" t="s">
        <v>4428</v>
      </c>
      <c r="F2350" s="195" t="s">
        <v>4485</v>
      </c>
    </row>
    <row r="2351" spans="1:7" ht="22.5" x14ac:dyDescent="0.25">
      <c r="A2351" s="191" t="s">
        <v>842</v>
      </c>
      <c r="B2351" s="192" t="s">
        <v>843</v>
      </c>
      <c r="C2351" s="201" t="s">
        <v>4486</v>
      </c>
      <c r="D2351" s="202">
        <v>44272</v>
      </c>
      <c r="E2351" s="203" t="s">
        <v>4428</v>
      </c>
      <c r="F2351" s="203" t="s">
        <v>4487</v>
      </c>
    </row>
    <row r="2352" spans="1:7" ht="22.5" x14ac:dyDescent="0.25">
      <c r="A2352" s="191" t="s">
        <v>842</v>
      </c>
      <c r="B2352" s="192" t="s">
        <v>843</v>
      </c>
      <c r="C2352" s="193" t="s">
        <v>4488</v>
      </c>
      <c r="D2352" s="194">
        <v>44287</v>
      </c>
      <c r="E2352" s="195" t="s">
        <v>4428</v>
      </c>
      <c r="F2352" s="195" t="s">
        <v>4489</v>
      </c>
    </row>
    <row r="2353" spans="1:6" ht="22.5" x14ac:dyDescent="0.25">
      <c r="A2353" s="191" t="s">
        <v>842</v>
      </c>
      <c r="B2353" s="192" t="s">
        <v>843</v>
      </c>
      <c r="C2353" s="201" t="s">
        <v>4490</v>
      </c>
      <c r="D2353" s="202">
        <v>44566</v>
      </c>
      <c r="E2353" s="203" t="s">
        <v>4428</v>
      </c>
      <c r="F2353" s="203" t="s">
        <v>4491</v>
      </c>
    </row>
    <row r="2354" spans="1:6" ht="22.5" x14ac:dyDescent="0.25">
      <c r="A2354" s="191" t="s">
        <v>842</v>
      </c>
      <c r="B2354" s="192" t="s">
        <v>843</v>
      </c>
      <c r="C2354" s="193" t="s">
        <v>4492</v>
      </c>
      <c r="D2354" s="194">
        <v>44579</v>
      </c>
      <c r="E2354" s="195" t="s">
        <v>4428</v>
      </c>
      <c r="F2354" s="195" t="s">
        <v>3468</v>
      </c>
    </row>
    <row r="2355" spans="1:6" ht="22.5" x14ac:dyDescent="0.25">
      <c r="A2355" s="191" t="s">
        <v>842</v>
      </c>
      <c r="B2355" s="192" t="s">
        <v>843</v>
      </c>
      <c r="C2355" s="201" t="s">
        <v>4493</v>
      </c>
      <c r="D2355" s="202">
        <v>44609</v>
      </c>
      <c r="E2355" s="203" t="s">
        <v>4428</v>
      </c>
      <c r="F2355" s="203" t="s">
        <v>4494</v>
      </c>
    </row>
    <row r="2356" spans="1:6" ht="22.5" x14ac:dyDescent="0.25">
      <c r="A2356" s="191" t="s">
        <v>842</v>
      </c>
      <c r="B2356" s="192" t="s">
        <v>843</v>
      </c>
      <c r="C2356" s="193" t="s">
        <v>4495</v>
      </c>
      <c r="D2356" s="194">
        <v>44726</v>
      </c>
      <c r="E2356" s="195" t="s">
        <v>4428</v>
      </c>
      <c r="F2356" s="195" t="s">
        <v>3282</v>
      </c>
    </row>
    <row r="2357" spans="1:6" ht="22.5" x14ac:dyDescent="0.25">
      <c r="A2357" s="191" t="s">
        <v>842</v>
      </c>
      <c r="B2357" s="192" t="s">
        <v>843</v>
      </c>
      <c r="C2357" s="201" t="s">
        <v>4496</v>
      </c>
      <c r="D2357" s="202">
        <v>44607</v>
      </c>
      <c r="E2357" s="203" t="s">
        <v>4428</v>
      </c>
      <c r="F2357" s="203" t="s">
        <v>4497</v>
      </c>
    </row>
    <row r="2358" spans="1:6" ht="22.5" x14ac:dyDescent="0.25">
      <c r="A2358" s="191" t="s">
        <v>842</v>
      </c>
      <c r="B2358" s="192" t="s">
        <v>843</v>
      </c>
      <c r="C2358" s="193" t="s">
        <v>4498</v>
      </c>
      <c r="D2358" s="194">
        <v>44657</v>
      </c>
      <c r="E2358" s="195" t="s">
        <v>4428</v>
      </c>
      <c r="F2358" s="195" t="s">
        <v>4182</v>
      </c>
    </row>
    <row r="2359" spans="1:6" ht="22.5" x14ac:dyDescent="0.25">
      <c r="A2359" s="191" t="s">
        <v>842</v>
      </c>
      <c r="B2359" s="192" t="s">
        <v>843</v>
      </c>
      <c r="C2359" s="201" t="s">
        <v>4499</v>
      </c>
      <c r="D2359" s="202">
        <v>44853</v>
      </c>
      <c r="E2359" s="203" t="s">
        <v>4428</v>
      </c>
      <c r="F2359" s="203" t="s">
        <v>4500</v>
      </c>
    </row>
    <row r="2360" spans="1:6" ht="22.5" x14ac:dyDescent="0.25">
      <c r="A2360" s="191" t="s">
        <v>842</v>
      </c>
      <c r="B2360" s="192" t="s">
        <v>843</v>
      </c>
      <c r="C2360" s="193" t="s">
        <v>4501</v>
      </c>
      <c r="D2360" s="194">
        <v>44736</v>
      </c>
      <c r="E2360" s="195" t="s">
        <v>4428</v>
      </c>
      <c r="F2360" s="195" t="s">
        <v>4502</v>
      </c>
    </row>
    <row r="2361" spans="1:6" ht="22.5" x14ac:dyDescent="0.25">
      <c r="A2361" s="191" t="s">
        <v>842</v>
      </c>
      <c r="B2361" s="192" t="s">
        <v>843</v>
      </c>
      <c r="C2361" s="201" t="s">
        <v>4503</v>
      </c>
      <c r="D2361" s="202">
        <v>44685</v>
      </c>
      <c r="E2361" s="203" t="s">
        <v>4428</v>
      </c>
      <c r="F2361" s="203" t="s">
        <v>3446</v>
      </c>
    </row>
    <row r="2362" spans="1:6" ht="22.5" x14ac:dyDescent="0.25">
      <c r="A2362" s="191" t="s">
        <v>842</v>
      </c>
      <c r="B2362" s="192" t="s">
        <v>843</v>
      </c>
      <c r="C2362" s="193" t="s">
        <v>4504</v>
      </c>
      <c r="D2362" s="194">
        <v>44677</v>
      </c>
      <c r="E2362" s="195" t="s">
        <v>4428</v>
      </c>
      <c r="F2362" s="195" t="s">
        <v>4505</v>
      </c>
    </row>
    <row r="2363" spans="1:6" ht="22.5" x14ac:dyDescent="0.25">
      <c r="A2363" s="191" t="s">
        <v>842</v>
      </c>
      <c r="B2363" s="192" t="s">
        <v>843</v>
      </c>
      <c r="C2363" s="201" t="s">
        <v>4506</v>
      </c>
      <c r="D2363" s="202">
        <v>45091</v>
      </c>
      <c r="E2363" s="203" t="s">
        <v>4428</v>
      </c>
      <c r="F2363" s="203" t="s">
        <v>3800</v>
      </c>
    </row>
    <row r="2364" spans="1:6" ht="22.5" x14ac:dyDescent="0.25">
      <c r="A2364" s="191" t="s">
        <v>842</v>
      </c>
      <c r="B2364" s="192" t="s">
        <v>843</v>
      </c>
      <c r="C2364" s="193" t="s">
        <v>4507</v>
      </c>
      <c r="D2364" s="194">
        <v>45111</v>
      </c>
      <c r="E2364" s="195" t="s">
        <v>4428</v>
      </c>
      <c r="F2364" s="195" t="s">
        <v>3707</v>
      </c>
    </row>
    <row r="2365" spans="1:6" ht="22.5" x14ac:dyDescent="0.25">
      <c r="A2365" s="191" t="s">
        <v>842</v>
      </c>
      <c r="B2365" s="192" t="s">
        <v>843</v>
      </c>
      <c r="C2365" s="201" t="s">
        <v>4508</v>
      </c>
      <c r="D2365" s="202">
        <v>44950</v>
      </c>
      <c r="E2365" s="203" t="s">
        <v>4428</v>
      </c>
      <c r="F2365" s="203" t="s">
        <v>3682</v>
      </c>
    </row>
    <row r="2366" spans="1:6" ht="22.5" x14ac:dyDescent="0.25">
      <c r="A2366" s="191" t="s">
        <v>842</v>
      </c>
      <c r="B2366" s="192" t="s">
        <v>843</v>
      </c>
      <c r="C2366" s="193" t="s">
        <v>4509</v>
      </c>
      <c r="D2366" s="194">
        <v>45289</v>
      </c>
      <c r="E2366" s="195" t="s">
        <v>4428</v>
      </c>
      <c r="F2366" s="195" t="s">
        <v>14</v>
      </c>
    </row>
    <row r="2367" spans="1:6" ht="22.5" x14ac:dyDescent="0.25">
      <c r="A2367" s="191" t="s">
        <v>842</v>
      </c>
      <c r="B2367" s="192" t="s">
        <v>843</v>
      </c>
      <c r="C2367" s="201" t="s">
        <v>4510</v>
      </c>
      <c r="D2367" s="204">
        <v>45218</v>
      </c>
      <c r="E2367" s="203" t="s">
        <v>4428</v>
      </c>
      <c r="F2367" s="203" t="s">
        <v>4511</v>
      </c>
    </row>
    <row r="2368" spans="1:6" x14ac:dyDescent="0.25">
      <c r="A2368" s="191" t="s">
        <v>842</v>
      </c>
      <c r="B2368" s="192" t="s">
        <v>843</v>
      </c>
      <c r="C2368" s="193" t="s">
        <v>4512</v>
      </c>
      <c r="D2368" s="204">
        <v>42754</v>
      </c>
      <c r="E2368" s="195" t="s">
        <v>4513</v>
      </c>
      <c r="F2368" s="195" t="s">
        <v>4514</v>
      </c>
    </row>
    <row r="2369" spans="1:6" x14ac:dyDescent="0.25">
      <c r="A2369" s="191" t="s">
        <v>842</v>
      </c>
      <c r="B2369" s="192" t="s">
        <v>843</v>
      </c>
      <c r="C2369" s="201" t="s">
        <v>4515</v>
      </c>
      <c r="D2369" s="204">
        <v>43248</v>
      </c>
      <c r="E2369" s="203" t="s">
        <v>4513</v>
      </c>
      <c r="F2369" s="203" t="s">
        <v>1799</v>
      </c>
    </row>
    <row r="2370" spans="1:6" x14ac:dyDescent="0.25">
      <c r="A2370" s="191" t="s">
        <v>842</v>
      </c>
      <c r="B2370" s="192" t="s">
        <v>843</v>
      </c>
      <c r="C2370" s="193" t="s">
        <v>4516</v>
      </c>
      <c r="D2370" s="204">
        <v>43871</v>
      </c>
      <c r="E2370" s="195" t="s">
        <v>4513</v>
      </c>
      <c r="F2370" s="195" t="s">
        <v>4517</v>
      </c>
    </row>
    <row r="2371" spans="1:6" x14ac:dyDescent="0.25">
      <c r="A2371" s="191" t="s">
        <v>842</v>
      </c>
      <c r="B2371" s="192" t="s">
        <v>843</v>
      </c>
      <c r="C2371" s="201" t="s">
        <v>4518</v>
      </c>
      <c r="D2371" s="204">
        <v>43655</v>
      </c>
      <c r="E2371" s="203" t="s">
        <v>4513</v>
      </c>
      <c r="F2371" s="203" t="s">
        <v>1995</v>
      </c>
    </row>
    <row r="2372" spans="1:6" x14ac:dyDescent="0.25">
      <c r="A2372" s="191" t="s">
        <v>842</v>
      </c>
      <c r="B2372" s="192" t="s">
        <v>843</v>
      </c>
      <c r="C2372" s="193" t="s">
        <v>4519</v>
      </c>
      <c r="D2372" s="204">
        <v>43857</v>
      </c>
      <c r="E2372" s="195" t="s">
        <v>4513</v>
      </c>
      <c r="F2372" s="195" t="s">
        <v>4520</v>
      </c>
    </row>
    <row r="2373" spans="1:6" x14ac:dyDescent="0.25">
      <c r="A2373" s="191" t="s">
        <v>842</v>
      </c>
      <c r="B2373" s="192" t="s">
        <v>843</v>
      </c>
      <c r="C2373" s="201" t="s">
        <v>4521</v>
      </c>
      <c r="D2373" s="204">
        <v>44237</v>
      </c>
      <c r="E2373" s="203" t="s">
        <v>4513</v>
      </c>
      <c r="F2373" s="203" t="s">
        <v>2920</v>
      </c>
    </row>
    <row r="2374" spans="1:6" x14ac:dyDescent="0.25">
      <c r="A2374" s="191" t="s">
        <v>842</v>
      </c>
      <c r="B2374" s="192" t="s">
        <v>843</v>
      </c>
      <c r="C2374" s="193" t="s">
        <v>4522</v>
      </c>
      <c r="D2374" s="204">
        <v>44406</v>
      </c>
      <c r="E2374" s="195" t="s">
        <v>4513</v>
      </c>
      <c r="F2374" s="195" t="s">
        <v>2895</v>
      </c>
    </row>
    <row r="2375" spans="1:6" x14ac:dyDescent="0.25">
      <c r="A2375" s="191" t="s">
        <v>842</v>
      </c>
      <c r="B2375" s="192" t="s">
        <v>843</v>
      </c>
      <c r="C2375" s="201" t="s">
        <v>4523</v>
      </c>
      <c r="D2375" s="204">
        <v>44406</v>
      </c>
      <c r="E2375" s="203" t="s">
        <v>4513</v>
      </c>
      <c r="F2375" s="203" t="s">
        <v>4281</v>
      </c>
    </row>
    <row r="2376" spans="1:6" x14ac:dyDescent="0.25">
      <c r="A2376" s="191" t="s">
        <v>842</v>
      </c>
      <c r="B2376" s="192" t="s">
        <v>843</v>
      </c>
      <c r="C2376" s="193" t="s">
        <v>4524</v>
      </c>
      <c r="D2376" s="204">
        <v>44743</v>
      </c>
      <c r="E2376" s="195" t="s">
        <v>4513</v>
      </c>
      <c r="F2376" s="195" t="s">
        <v>4525</v>
      </c>
    </row>
    <row r="2377" spans="1:6" x14ac:dyDescent="0.25">
      <c r="A2377" s="191" t="s">
        <v>842</v>
      </c>
      <c r="B2377" s="192" t="s">
        <v>843</v>
      </c>
      <c r="C2377" s="201" t="s">
        <v>4526</v>
      </c>
      <c r="D2377" s="204">
        <v>44811</v>
      </c>
      <c r="E2377" s="203" t="s">
        <v>4513</v>
      </c>
      <c r="F2377" s="203" t="s">
        <v>4527</v>
      </c>
    </row>
    <row r="2378" spans="1:6" ht="22.5" x14ac:dyDescent="0.25">
      <c r="A2378" s="191" t="s">
        <v>842</v>
      </c>
      <c r="B2378" s="192" t="s">
        <v>843</v>
      </c>
      <c r="C2378" s="193" t="s">
        <v>4528</v>
      </c>
      <c r="D2378" s="204">
        <v>44936</v>
      </c>
      <c r="E2378" s="195" t="s">
        <v>4529</v>
      </c>
      <c r="F2378" s="195" t="s">
        <v>3800</v>
      </c>
    </row>
    <row r="2379" spans="1:6" x14ac:dyDescent="0.25">
      <c r="A2379" s="191" t="s">
        <v>842</v>
      </c>
      <c r="B2379" s="192" t="s">
        <v>843</v>
      </c>
      <c r="C2379" s="193" t="s">
        <v>4530</v>
      </c>
      <c r="D2379" s="204">
        <v>44571</v>
      </c>
      <c r="E2379" s="195" t="s">
        <v>4531</v>
      </c>
      <c r="F2379" s="195" t="s">
        <v>4532</v>
      </c>
    </row>
    <row r="2380" spans="1:6" x14ac:dyDescent="0.25">
      <c r="A2380" s="191" t="s">
        <v>842</v>
      </c>
      <c r="B2380" s="192" t="s">
        <v>843</v>
      </c>
      <c r="C2380" s="193" t="s">
        <v>4533</v>
      </c>
      <c r="D2380" s="204">
        <v>42410</v>
      </c>
      <c r="E2380" s="195" t="s">
        <v>4534</v>
      </c>
      <c r="F2380" s="195" t="s">
        <v>894</v>
      </c>
    </row>
    <row r="2381" spans="1:6" x14ac:dyDescent="0.25">
      <c r="A2381" s="191" t="s">
        <v>842</v>
      </c>
      <c r="B2381" s="192" t="s">
        <v>843</v>
      </c>
      <c r="C2381" s="201" t="s">
        <v>4535</v>
      </c>
      <c r="D2381" s="204">
        <v>42446</v>
      </c>
      <c r="E2381" s="203" t="s">
        <v>4534</v>
      </c>
      <c r="F2381" s="203" t="s">
        <v>4536</v>
      </c>
    </row>
    <row r="2382" spans="1:6" x14ac:dyDescent="0.25">
      <c r="A2382" s="191" t="s">
        <v>842</v>
      </c>
      <c r="B2382" s="192" t="s">
        <v>843</v>
      </c>
      <c r="C2382" s="193" t="s">
        <v>4537</v>
      </c>
      <c r="D2382" s="204">
        <v>42515</v>
      </c>
      <c r="E2382" s="195" t="s">
        <v>4534</v>
      </c>
      <c r="F2382" s="195" t="s">
        <v>4538</v>
      </c>
    </row>
    <row r="2383" spans="1:6" x14ac:dyDescent="0.25">
      <c r="A2383" s="191" t="s">
        <v>842</v>
      </c>
      <c r="B2383" s="192" t="s">
        <v>843</v>
      </c>
      <c r="C2383" s="201" t="s">
        <v>4539</v>
      </c>
      <c r="D2383" s="204">
        <v>42762</v>
      </c>
      <c r="E2383" s="203" t="s">
        <v>4534</v>
      </c>
      <c r="F2383" s="203" t="s">
        <v>1161</v>
      </c>
    </row>
    <row r="2384" spans="1:6" x14ac:dyDescent="0.25">
      <c r="A2384" s="191" t="s">
        <v>842</v>
      </c>
      <c r="B2384" s="192" t="s">
        <v>843</v>
      </c>
      <c r="C2384" s="193" t="s">
        <v>4540</v>
      </c>
      <c r="D2384" s="204">
        <v>42758</v>
      </c>
      <c r="E2384" s="195" t="s">
        <v>4534</v>
      </c>
      <c r="F2384" s="195" t="s">
        <v>1103</v>
      </c>
    </row>
    <row r="2385" spans="1:6" x14ac:dyDescent="0.25">
      <c r="A2385" s="191" t="s">
        <v>842</v>
      </c>
      <c r="B2385" s="192" t="s">
        <v>843</v>
      </c>
      <c r="C2385" s="201" t="s">
        <v>4541</v>
      </c>
      <c r="D2385" s="204">
        <v>43091</v>
      </c>
      <c r="E2385" s="203" t="s">
        <v>4534</v>
      </c>
      <c r="F2385" s="203" t="s">
        <v>1957</v>
      </c>
    </row>
    <row r="2386" spans="1:6" x14ac:dyDescent="0.25">
      <c r="A2386" s="191" t="s">
        <v>842</v>
      </c>
      <c r="B2386" s="192" t="s">
        <v>843</v>
      </c>
      <c r="C2386" s="193" t="s">
        <v>4542</v>
      </c>
      <c r="D2386" s="204">
        <v>42993</v>
      </c>
      <c r="E2386" s="195" t="s">
        <v>4534</v>
      </c>
      <c r="F2386" s="195" t="s">
        <v>1389</v>
      </c>
    </row>
    <row r="2387" spans="1:6" x14ac:dyDescent="0.25">
      <c r="A2387" s="191" t="s">
        <v>842</v>
      </c>
      <c r="B2387" s="192" t="s">
        <v>843</v>
      </c>
      <c r="C2387" s="201" t="s">
        <v>4543</v>
      </c>
      <c r="D2387" s="204">
        <v>43097</v>
      </c>
      <c r="E2387" s="203" t="s">
        <v>4534</v>
      </c>
      <c r="F2387" s="203" t="s">
        <v>4544</v>
      </c>
    </row>
    <row r="2388" spans="1:6" x14ac:dyDescent="0.25">
      <c r="A2388" s="191" t="s">
        <v>842</v>
      </c>
      <c r="B2388" s="192" t="s">
        <v>843</v>
      </c>
      <c r="C2388" s="193" t="s">
        <v>4545</v>
      </c>
      <c r="D2388" s="204">
        <v>43003</v>
      </c>
      <c r="E2388" s="195" t="s">
        <v>4534</v>
      </c>
      <c r="F2388" s="195" t="s">
        <v>1462</v>
      </c>
    </row>
    <row r="2389" spans="1:6" x14ac:dyDescent="0.25">
      <c r="A2389" s="191" t="s">
        <v>842</v>
      </c>
      <c r="B2389" s="192" t="s">
        <v>843</v>
      </c>
      <c r="C2389" s="201" t="s">
        <v>4546</v>
      </c>
      <c r="D2389" s="204">
        <v>43033</v>
      </c>
      <c r="E2389" s="203" t="s">
        <v>4534</v>
      </c>
      <c r="F2389" s="203" t="s">
        <v>1462</v>
      </c>
    </row>
    <row r="2390" spans="1:6" x14ac:dyDescent="0.25">
      <c r="A2390" s="191" t="s">
        <v>842</v>
      </c>
      <c r="B2390" s="192" t="s">
        <v>843</v>
      </c>
      <c r="C2390" s="193" t="s">
        <v>4547</v>
      </c>
      <c r="D2390" s="204">
        <v>43160</v>
      </c>
      <c r="E2390" s="195" t="s">
        <v>4534</v>
      </c>
      <c r="F2390" s="195" t="s">
        <v>4548</v>
      </c>
    </row>
    <row r="2391" spans="1:6" x14ac:dyDescent="0.25">
      <c r="A2391" s="191" t="s">
        <v>842</v>
      </c>
      <c r="B2391" s="192" t="s">
        <v>843</v>
      </c>
      <c r="C2391" s="201" t="s">
        <v>4549</v>
      </c>
      <c r="D2391" s="204">
        <v>43381</v>
      </c>
      <c r="E2391" s="203" t="s">
        <v>4534</v>
      </c>
      <c r="F2391" s="203" t="s">
        <v>4550</v>
      </c>
    </row>
    <row r="2392" spans="1:6" x14ac:dyDescent="0.25">
      <c r="A2392" s="191" t="s">
        <v>842</v>
      </c>
      <c r="B2392" s="192" t="s">
        <v>843</v>
      </c>
      <c r="C2392" s="193" t="s">
        <v>4551</v>
      </c>
      <c r="D2392" s="204">
        <v>43509</v>
      </c>
      <c r="E2392" s="195" t="s">
        <v>4534</v>
      </c>
      <c r="F2392" s="195" t="s">
        <v>4552</v>
      </c>
    </row>
    <row r="2393" spans="1:6" x14ac:dyDescent="0.25">
      <c r="A2393" s="191" t="s">
        <v>842</v>
      </c>
      <c r="B2393" s="192" t="s">
        <v>843</v>
      </c>
      <c r="C2393" s="201" t="s">
        <v>4553</v>
      </c>
      <c r="D2393" s="204">
        <v>44293</v>
      </c>
      <c r="E2393" s="203" t="s">
        <v>4534</v>
      </c>
      <c r="F2393" s="203" t="s">
        <v>2557</v>
      </c>
    </row>
    <row r="2394" spans="1:6" x14ac:dyDescent="0.25">
      <c r="A2394" s="191" t="s">
        <v>842</v>
      </c>
      <c r="B2394" s="192" t="s">
        <v>843</v>
      </c>
      <c r="C2394" s="193" t="s">
        <v>4554</v>
      </c>
      <c r="D2394" s="204">
        <v>44293</v>
      </c>
      <c r="E2394" s="195" t="s">
        <v>4534</v>
      </c>
      <c r="F2394" s="195" t="s">
        <v>4555</v>
      </c>
    </row>
    <row r="2395" spans="1:6" x14ac:dyDescent="0.25">
      <c r="A2395" s="191" t="s">
        <v>842</v>
      </c>
      <c r="B2395" s="192" t="s">
        <v>843</v>
      </c>
      <c r="C2395" s="193" t="s">
        <v>4556</v>
      </c>
      <c r="D2395" s="204">
        <v>44693</v>
      </c>
      <c r="E2395" s="195" t="s">
        <v>4557</v>
      </c>
      <c r="F2395" s="195" t="s">
        <v>3375</v>
      </c>
    </row>
    <row r="2396" spans="1:6" x14ac:dyDescent="0.25">
      <c r="A2396" s="191" t="s">
        <v>842</v>
      </c>
      <c r="B2396" s="192" t="s">
        <v>843</v>
      </c>
      <c r="C2396" s="201" t="s">
        <v>4558</v>
      </c>
      <c r="D2396" s="204">
        <v>45282</v>
      </c>
      <c r="E2396" s="203" t="s">
        <v>4557</v>
      </c>
      <c r="F2396" s="203" t="s">
        <v>4559</v>
      </c>
    </row>
    <row r="2397" spans="1:6" x14ac:dyDescent="0.25">
      <c r="A2397" s="191" t="s">
        <v>842</v>
      </c>
      <c r="B2397" s="192" t="s">
        <v>843</v>
      </c>
      <c r="C2397" s="193" t="s">
        <v>4560</v>
      </c>
      <c r="D2397" s="204">
        <v>45265</v>
      </c>
      <c r="E2397" s="195" t="s">
        <v>4557</v>
      </c>
      <c r="F2397" s="195" t="s">
        <v>14</v>
      </c>
    </row>
    <row r="2398" spans="1:6" ht="22.5" x14ac:dyDescent="0.25">
      <c r="A2398" s="191" t="s">
        <v>842</v>
      </c>
      <c r="B2398" s="192" t="s">
        <v>843</v>
      </c>
      <c r="C2398" s="193" t="s">
        <v>4561</v>
      </c>
      <c r="D2398" s="204">
        <v>42608</v>
      </c>
      <c r="E2398" s="195" t="s">
        <v>4562</v>
      </c>
      <c r="F2398" s="195" t="s">
        <v>1015</v>
      </c>
    </row>
    <row r="2399" spans="1:6" ht="22.5" x14ac:dyDescent="0.25">
      <c r="A2399" s="191" t="s">
        <v>842</v>
      </c>
      <c r="B2399" s="192" t="s">
        <v>843</v>
      </c>
      <c r="C2399" s="201" t="s">
        <v>4563</v>
      </c>
      <c r="D2399" s="204">
        <v>43161</v>
      </c>
      <c r="E2399" s="203" t="s">
        <v>4562</v>
      </c>
      <c r="F2399" s="203" t="s">
        <v>4564</v>
      </c>
    </row>
    <row r="2400" spans="1:6" ht="22.5" x14ac:dyDescent="0.25">
      <c r="A2400" s="191" t="s">
        <v>842</v>
      </c>
      <c r="B2400" s="192" t="s">
        <v>843</v>
      </c>
      <c r="C2400" s="193" t="s">
        <v>4565</v>
      </c>
      <c r="D2400" s="204">
        <v>43357</v>
      </c>
      <c r="E2400" s="195" t="s">
        <v>4562</v>
      </c>
      <c r="F2400" s="195" t="s">
        <v>4566</v>
      </c>
    </row>
    <row r="2401" spans="1:6" ht="22.5" x14ac:dyDescent="0.25">
      <c r="A2401" s="191" t="s">
        <v>842</v>
      </c>
      <c r="B2401" s="192" t="s">
        <v>843</v>
      </c>
      <c r="C2401" s="193" t="s">
        <v>4567</v>
      </c>
      <c r="D2401" s="204">
        <v>42397</v>
      </c>
      <c r="E2401" s="195" t="s">
        <v>4568</v>
      </c>
      <c r="F2401" s="195" t="s">
        <v>14</v>
      </c>
    </row>
    <row r="2402" spans="1:6" ht="22.5" x14ac:dyDescent="0.25">
      <c r="A2402" s="191" t="s">
        <v>842</v>
      </c>
      <c r="B2402" s="192" t="s">
        <v>843</v>
      </c>
      <c r="C2402" s="201" t="s">
        <v>4569</v>
      </c>
      <c r="D2402" s="204">
        <v>42408</v>
      </c>
      <c r="E2402" s="203" t="s">
        <v>4568</v>
      </c>
      <c r="F2402" s="203" t="s">
        <v>14</v>
      </c>
    </row>
    <row r="2403" spans="1:6" ht="22.5" x14ac:dyDescent="0.25">
      <c r="A2403" s="191" t="s">
        <v>842</v>
      </c>
      <c r="B2403" s="192" t="s">
        <v>843</v>
      </c>
      <c r="C2403" s="193" t="s">
        <v>4570</v>
      </c>
      <c r="D2403" s="204">
        <v>42447</v>
      </c>
      <c r="E2403" s="195" t="s">
        <v>4568</v>
      </c>
      <c r="F2403" s="195" t="s">
        <v>14</v>
      </c>
    </row>
    <row r="2404" spans="1:6" ht="22.5" x14ac:dyDescent="0.25">
      <c r="A2404" s="191" t="s">
        <v>842</v>
      </c>
      <c r="B2404" s="192" t="s">
        <v>843</v>
      </c>
      <c r="C2404" s="201" t="s">
        <v>4571</v>
      </c>
      <c r="D2404" s="204">
        <v>43147</v>
      </c>
      <c r="E2404" s="203" t="s">
        <v>4568</v>
      </c>
      <c r="F2404" s="203" t="s">
        <v>1964</v>
      </c>
    </row>
    <row r="2405" spans="1:6" ht="22.5" x14ac:dyDescent="0.25">
      <c r="A2405" s="191" t="s">
        <v>842</v>
      </c>
      <c r="B2405" s="192" t="s">
        <v>843</v>
      </c>
      <c r="C2405" s="193" t="s">
        <v>4572</v>
      </c>
      <c r="D2405" s="204">
        <v>43599</v>
      </c>
      <c r="E2405" s="195" t="s">
        <v>4568</v>
      </c>
      <c r="F2405" s="195" t="s">
        <v>14</v>
      </c>
    </row>
    <row r="2406" spans="1:6" ht="22.5" x14ac:dyDescent="0.25">
      <c r="A2406" s="191" t="s">
        <v>842</v>
      </c>
      <c r="B2406" s="192" t="s">
        <v>843</v>
      </c>
      <c r="C2406" s="201" t="s">
        <v>4573</v>
      </c>
      <c r="D2406" s="204">
        <v>44448</v>
      </c>
      <c r="E2406" s="203" t="s">
        <v>4568</v>
      </c>
      <c r="F2406" s="203" t="s">
        <v>4574</v>
      </c>
    </row>
    <row r="2407" spans="1:6" ht="22.5" x14ac:dyDescent="0.25">
      <c r="A2407" s="191" t="s">
        <v>842</v>
      </c>
      <c r="B2407" s="192" t="s">
        <v>843</v>
      </c>
      <c r="C2407" s="193" t="s">
        <v>4575</v>
      </c>
      <c r="D2407" s="204">
        <v>43592</v>
      </c>
      <c r="E2407" s="195" t="s">
        <v>4576</v>
      </c>
      <c r="F2407" s="195" t="s">
        <v>4577</v>
      </c>
    </row>
    <row r="2408" spans="1:6" ht="22.5" x14ac:dyDescent="0.25">
      <c r="A2408" s="191" t="s">
        <v>4578</v>
      </c>
      <c r="B2408" s="192" t="s">
        <v>4579</v>
      </c>
      <c r="C2408" s="193" t="s">
        <v>4580</v>
      </c>
      <c r="D2408" s="205">
        <v>2022</v>
      </c>
      <c r="E2408" s="192" t="s">
        <v>4581</v>
      </c>
      <c r="F2408" s="206"/>
    </row>
    <row r="2409" spans="1:6" ht="22.5" x14ac:dyDescent="0.25">
      <c r="A2409" s="191" t="s">
        <v>4578</v>
      </c>
      <c r="B2409" s="192" t="s">
        <v>4579</v>
      </c>
      <c r="C2409" s="193" t="s">
        <v>4582</v>
      </c>
      <c r="D2409" s="205">
        <v>2019</v>
      </c>
      <c r="E2409" s="192" t="s">
        <v>4583</v>
      </c>
      <c r="F2409" s="206"/>
    </row>
    <row r="2410" spans="1:6" ht="22.5" x14ac:dyDescent="0.25">
      <c r="A2410" s="191" t="s">
        <v>4578</v>
      </c>
      <c r="B2410" s="192" t="s">
        <v>4579</v>
      </c>
      <c r="C2410" s="193" t="s">
        <v>4584</v>
      </c>
      <c r="D2410" s="205">
        <v>2021</v>
      </c>
      <c r="E2410" s="192" t="s">
        <v>4581</v>
      </c>
      <c r="F2410" s="206"/>
    </row>
    <row r="2411" spans="1:6" ht="22.5" x14ac:dyDescent="0.25">
      <c r="A2411" s="191" t="s">
        <v>4578</v>
      </c>
      <c r="B2411" s="192" t="s">
        <v>4579</v>
      </c>
      <c r="C2411" s="193" t="s">
        <v>4585</v>
      </c>
      <c r="D2411" s="205">
        <v>2021</v>
      </c>
      <c r="E2411" s="192" t="s">
        <v>4581</v>
      </c>
      <c r="F2411" s="206"/>
    </row>
    <row r="2412" spans="1:6" ht="22.5" x14ac:dyDescent="0.25">
      <c r="A2412" s="191" t="s">
        <v>4578</v>
      </c>
      <c r="B2412" s="192" t="s">
        <v>4579</v>
      </c>
      <c r="C2412" s="193" t="s">
        <v>4586</v>
      </c>
      <c r="D2412" s="205">
        <v>2021</v>
      </c>
      <c r="E2412" s="192" t="s">
        <v>4581</v>
      </c>
      <c r="F2412" s="206"/>
    </row>
    <row r="2413" spans="1:6" ht="22.5" x14ac:dyDescent="0.25">
      <c r="A2413" s="191" t="s">
        <v>4578</v>
      </c>
      <c r="B2413" s="192" t="s">
        <v>4579</v>
      </c>
      <c r="C2413" s="193" t="s">
        <v>4587</v>
      </c>
      <c r="D2413" s="205">
        <v>2023</v>
      </c>
      <c r="E2413" s="192" t="s">
        <v>4588</v>
      </c>
      <c r="F2413" s="206"/>
    </row>
    <row r="2414" spans="1:6" ht="22.5" x14ac:dyDescent="0.25">
      <c r="A2414" s="191" t="s">
        <v>4578</v>
      </c>
      <c r="B2414" s="192" t="s">
        <v>4579</v>
      </c>
      <c r="C2414" s="193" t="s">
        <v>4589</v>
      </c>
      <c r="D2414" s="205">
        <v>2016</v>
      </c>
      <c r="E2414" s="192" t="s">
        <v>4590</v>
      </c>
      <c r="F2414" s="206"/>
    </row>
    <row r="2415" spans="1:6" ht="22.5" x14ac:dyDescent="0.25">
      <c r="A2415" s="191" t="s">
        <v>4578</v>
      </c>
      <c r="B2415" s="192" t="s">
        <v>4579</v>
      </c>
      <c r="C2415" s="193" t="s">
        <v>4591</v>
      </c>
      <c r="D2415" s="205">
        <v>2016</v>
      </c>
      <c r="E2415" s="192" t="s">
        <v>4592</v>
      </c>
      <c r="F2415" s="206"/>
    </row>
    <row r="2416" spans="1:6" ht="22.5" x14ac:dyDescent="0.25">
      <c r="A2416" s="191" t="s">
        <v>4578</v>
      </c>
      <c r="B2416" s="192" t="s">
        <v>4579</v>
      </c>
      <c r="C2416" s="193" t="s">
        <v>4593</v>
      </c>
      <c r="D2416" s="205">
        <v>2016</v>
      </c>
      <c r="E2416" s="192" t="s">
        <v>4594</v>
      </c>
      <c r="F2416" s="206"/>
    </row>
    <row r="2417" spans="1:6" ht="22.5" x14ac:dyDescent="0.25">
      <c r="A2417" s="191" t="s">
        <v>4578</v>
      </c>
      <c r="B2417" s="192" t="s">
        <v>4579</v>
      </c>
      <c r="C2417" s="193" t="s">
        <v>4595</v>
      </c>
      <c r="D2417" s="205">
        <v>2016</v>
      </c>
      <c r="E2417" s="192" t="s">
        <v>4596</v>
      </c>
      <c r="F2417" s="206"/>
    </row>
    <row r="2418" spans="1:6" ht="22.5" x14ac:dyDescent="0.25">
      <c r="A2418" s="191" t="s">
        <v>4578</v>
      </c>
      <c r="B2418" s="192" t="s">
        <v>4579</v>
      </c>
      <c r="C2418" s="193" t="s">
        <v>4597</v>
      </c>
      <c r="D2418" s="205">
        <v>2017</v>
      </c>
      <c r="E2418" s="192" t="s">
        <v>4592</v>
      </c>
      <c r="F2418" s="206"/>
    </row>
    <row r="2419" spans="1:6" ht="22.5" x14ac:dyDescent="0.25">
      <c r="A2419" s="191" t="s">
        <v>4578</v>
      </c>
      <c r="B2419" s="192" t="s">
        <v>4579</v>
      </c>
      <c r="C2419" s="193" t="s">
        <v>4598</v>
      </c>
      <c r="D2419" s="205">
        <v>2018</v>
      </c>
      <c r="E2419" s="192" t="s">
        <v>4592</v>
      </c>
      <c r="F2419" s="206"/>
    </row>
    <row r="2420" spans="1:6" ht="22.5" x14ac:dyDescent="0.25">
      <c r="A2420" s="191" t="s">
        <v>4578</v>
      </c>
      <c r="B2420" s="192" t="s">
        <v>4579</v>
      </c>
      <c r="C2420" s="193" t="s">
        <v>4599</v>
      </c>
      <c r="D2420" s="205">
        <v>2018</v>
      </c>
      <c r="E2420" s="192" t="s">
        <v>4592</v>
      </c>
      <c r="F2420" s="206"/>
    </row>
    <row r="2421" spans="1:6" ht="22.5" x14ac:dyDescent="0.25">
      <c r="A2421" s="191" t="s">
        <v>4578</v>
      </c>
      <c r="B2421" s="192" t="s">
        <v>4579</v>
      </c>
      <c r="C2421" s="193" t="s">
        <v>4600</v>
      </c>
      <c r="D2421" s="205">
        <v>2018</v>
      </c>
      <c r="E2421" s="192" t="s">
        <v>4592</v>
      </c>
      <c r="F2421" s="206"/>
    </row>
    <row r="2422" spans="1:6" ht="22.5" x14ac:dyDescent="0.25">
      <c r="A2422" s="191" t="s">
        <v>4578</v>
      </c>
      <c r="B2422" s="192" t="s">
        <v>4579</v>
      </c>
      <c r="C2422" s="193" t="s">
        <v>4601</v>
      </c>
      <c r="D2422" s="205">
        <v>2018</v>
      </c>
      <c r="E2422" s="192" t="s">
        <v>4592</v>
      </c>
      <c r="F2422" s="206"/>
    </row>
    <row r="2423" spans="1:6" ht="22.5" x14ac:dyDescent="0.25">
      <c r="A2423" s="191" t="s">
        <v>4578</v>
      </c>
      <c r="B2423" s="192" t="s">
        <v>4579</v>
      </c>
      <c r="C2423" s="193" t="s">
        <v>4602</v>
      </c>
      <c r="D2423" s="205">
        <v>2018</v>
      </c>
      <c r="E2423" s="192" t="s">
        <v>4603</v>
      </c>
      <c r="F2423" s="206"/>
    </row>
    <row r="2424" spans="1:6" ht="22.5" x14ac:dyDescent="0.25">
      <c r="A2424" s="191" t="s">
        <v>4578</v>
      </c>
      <c r="B2424" s="192" t="s">
        <v>4579</v>
      </c>
      <c r="C2424" s="193" t="s">
        <v>4604</v>
      </c>
      <c r="D2424" s="205">
        <v>2018</v>
      </c>
      <c r="E2424" s="192" t="s">
        <v>4592</v>
      </c>
      <c r="F2424" s="206"/>
    </row>
    <row r="2425" spans="1:6" ht="22.5" x14ac:dyDescent="0.25">
      <c r="A2425" s="191" t="s">
        <v>4578</v>
      </c>
      <c r="B2425" s="192" t="s">
        <v>4579</v>
      </c>
      <c r="C2425" s="193" t="s">
        <v>4605</v>
      </c>
      <c r="D2425" s="205">
        <v>2019</v>
      </c>
      <c r="E2425" s="192" t="s">
        <v>4592</v>
      </c>
      <c r="F2425" s="206"/>
    </row>
    <row r="2426" spans="1:6" x14ac:dyDescent="0.25">
      <c r="A2426" s="191" t="s">
        <v>4578</v>
      </c>
      <c r="B2426" s="192" t="s">
        <v>4579</v>
      </c>
      <c r="C2426" s="193" t="s">
        <v>4606</v>
      </c>
      <c r="D2426" s="205">
        <v>2019</v>
      </c>
      <c r="E2426" s="192" t="s">
        <v>4607</v>
      </c>
      <c r="F2426" s="206"/>
    </row>
    <row r="2427" spans="1:6" ht="22.5" x14ac:dyDescent="0.25">
      <c r="A2427" s="191" t="s">
        <v>4578</v>
      </c>
      <c r="B2427" s="192" t="s">
        <v>4579</v>
      </c>
      <c r="C2427" s="193" t="s">
        <v>4608</v>
      </c>
      <c r="D2427" s="205">
        <v>2019</v>
      </c>
      <c r="E2427" s="192" t="s">
        <v>4583</v>
      </c>
      <c r="F2427" s="206"/>
    </row>
    <row r="2428" spans="1:6" ht="22.5" x14ac:dyDescent="0.25">
      <c r="A2428" s="191" t="s">
        <v>4578</v>
      </c>
      <c r="B2428" s="192" t="s">
        <v>4579</v>
      </c>
      <c r="C2428" s="193" t="s">
        <v>4609</v>
      </c>
      <c r="D2428" s="205">
        <v>2020</v>
      </c>
      <c r="E2428" s="192" t="s">
        <v>4592</v>
      </c>
      <c r="F2428" s="206"/>
    </row>
    <row r="2429" spans="1:6" ht="22.5" x14ac:dyDescent="0.25">
      <c r="A2429" s="191" t="s">
        <v>4578</v>
      </c>
      <c r="B2429" s="192" t="s">
        <v>4579</v>
      </c>
      <c r="C2429" s="193" t="s">
        <v>4610</v>
      </c>
      <c r="D2429" s="205">
        <v>2020</v>
      </c>
      <c r="E2429" s="192" t="s">
        <v>4583</v>
      </c>
      <c r="F2429" s="206"/>
    </row>
    <row r="2430" spans="1:6" ht="22.5" x14ac:dyDescent="0.25">
      <c r="A2430" s="191" t="s">
        <v>4578</v>
      </c>
      <c r="B2430" s="192" t="s">
        <v>4579</v>
      </c>
      <c r="C2430" s="193" t="s">
        <v>4611</v>
      </c>
      <c r="D2430" s="205">
        <v>2020</v>
      </c>
      <c r="E2430" s="192" t="s">
        <v>4612</v>
      </c>
      <c r="F2430" s="206"/>
    </row>
    <row r="2431" spans="1:6" ht="22.5" x14ac:dyDescent="0.25">
      <c r="A2431" s="191" t="s">
        <v>4578</v>
      </c>
      <c r="B2431" s="192" t="s">
        <v>4579</v>
      </c>
      <c r="C2431" s="193" t="s">
        <v>4613</v>
      </c>
      <c r="D2431" s="205">
        <v>2020</v>
      </c>
      <c r="E2431" s="192" t="s">
        <v>4592</v>
      </c>
      <c r="F2431" s="206"/>
    </row>
    <row r="2432" spans="1:6" ht="22.5" x14ac:dyDescent="0.25">
      <c r="A2432" s="191" t="s">
        <v>4578</v>
      </c>
      <c r="B2432" s="192" t="s">
        <v>4579</v>
      </c>
      <c r="C2432" s="193" t="s">
        <v>4614</v>
      </c>
      <c r="D2432" s="205">
        <v>2024</v>
      </c>
      <c r="E2432" s="192" t="s">
        <v>4615</v>
      </c>
      <c r="F2432" s="206"/>
    </row>
    <row r="2433" spans="1:9" ht="22.5" x14ac:dyDescent="0.25">
      <c r="A2433" s="191" t="s">
        <v>4578</v>
      </c>
      <c r="B2433" s="192" t="s">
        <v>4579</v>
      </c>
      <c r="C2433" s="193" t="s">
        <v>4616</v>
      </c>
      <c r="D2433" s="205">
        <v>2022</v>
      </c>
      <c r="E2433" s="192" t="s">
        <v>4594</v>
      </c>
      <c r="F2433" s="206"/>
    </row>
    <row r="2434" spans="1:9" ht="22.5" x14ac:dyDescent="0.25">
      <c r="A2434" s="191" t="s">
        <v>4578</v>
      </c>
      <c r="B2434" s="192" t="s">
        <v>4579</v>
      </c>
      <c r="C2434" s="193" t="s">
        <v>4617</v>
      </c>
      <c r="D2434" s="205">
        <v>2023</v>
      </c>
      <c r="E2434" s="192" t="s">
        <v>4583</v>
      </c>
      <c r="F2434" s="206"/>
    </row>
    <row r="2435" spans="1:9" x14ac:dyDescent="0.25">
      <c r="A2435" s="191" t="s">
        <v>4618</v>
      </c>
      <c r="B2435" s="192" t="s">
        <v>4618</v>
      </c>
      <c r="C2435" s="193" t="s">
        <v>4619</v>
      </c>
      <c r="D2435" s="205">
        <v>2023</v>
      </c>
      <c r="E2435" s="192" t="s">
        <v>4620</v>
      </c>
      <c r="F2435" s="205" t="s">
        <v>4621</v>
      </c>
    </row>
    <row r="2436" spans="1:9" x14ac:dyDescent="0.25">
      <c r="A2436" s="191" t="s">
        <v>4622</v>
      </c>
      <c r="B2436" s="192" t="s">
        <v>4623</v>
      </c>
      <c r="C2436" s="191"/>
      <c r="D2436" s="191">
        <v>2021</v>
      </c>
      <c r="E2436" s="192" t="s">
        <v>4624</v>
      </c>
      <c r="F2436" s="207" t="s">
        <v>4625</v>
      </c>
      <c r="G2436" s="265" t="s">
        <v>4626</v>
      </c>
      <c r="H2436" s="265"/>
      <c r="I2436" s="265"/>
    </row>
    <row r="2437" spans="1:9" x14ac:dyDescent="0.25">
      <c r="A2437" s="191" t="s">
        <v>4622</v>
      </c>
      <c r="B2437" s="192" t="s">
        <v>4627</v>
      </c>
      <c r="C2437" s="191"/>
      <c r="D2437" s="191">
        <v>2023</v>
      </c>
      <c r="E2437" s="192" t="s">
        <v>4628</v>
      </c>
      <c r="F2437" s="207" t="s">
        <v>4629</v>
      </c>
      <c r="G2437" s="265"/>
      <c r="H2437" s="265"/>
      <c r="I2437" s="265"/>
    </row>
    <row r="2438" spans="1:9" x14ac:dyDescent="0.25">
      <c r="A2438" s="191" t="s">
        <v>4622</v>
      </c>
      <c r="B2438" s="192" t="s">
        <v>4627</v>
      </c>
      <c r="C2438" s="191"/>
      <c r="D2438" s="191">
        <v>2021</v>
      </c>
      <c r="E2438" s="192" t="s">
        <v>4628</v>
      </c>
      <c r="F2438" s="207" t="s">
        <v>4630</v>
      </c>
      <c r="G2438" s="265"/>
      <c r="H2438" s="265"/>
      <c r="I2438" s="265"/>
    </row>
    <row r="2439" spans="1:9" x14ac:dyDescent="0.25">
      <c r="F2439" s="210"/>
    </row>
  </sheetData>
  <mergeCells count="1">
    <mergeCell ref="G2436:I2438"/>
  </mergeCells>
  <conditionalFormatting sqref="C2439:C1048576 C1:C2435">
    <cfRule type="duplicateValues" dxfId="0" priority="1"/>
  </conditionalFormatting>
  <pageMargins left="0.511811024" right="0.511811024" top="0.78740157499999996" bottom="0.78740157499999996" header="0.31496062000000002" footer="0.31496062000000002"/>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6F289-037F-1740-9195-CF5FA46846C1}">
  <dimension ref="A1:F1048576"/>
  <sheetViews>
    <sheetView workbookViewId="0">
      <selection sqref="A1:XFD1048576"/>
    </sheetView>
  </sheetViews>
  <sheetFormatPr defaultColWidth="10.7109375" defaultRowHeight="15" x14ac:dyDescent="0.25"/>
  <cols>
    <col min="1" max="1" width="28" customWidth="1"/>
    <col min="2" max="2" width="43.85546875" customWidth="1"/>
    <col min="3" max="3" width="32.28515625" customWidth="1"/>
    <col min="4" max="4" width="11" customWidth="1"/>
    <col min="5" max="5" width="74.7109375" customWidth="1"/>
    <col min="6" max="6" width="33.140625" customWidth="1"/>
    <col min="27" max="64" width="17.85546875" customWidth="1"/>
  </cols>
  <sheetData>
    <row r="1" spans="1:6" ht="19.5" x14ac:dyDescent="0.3">
      <c r="A1" s="215" t="s">
        <v>5319</v>
      </c>
      <c r="B1" s="215" t="s">
        <v>4631</v>
      </c>
      <c r="C1" s="215" t="s">
        <v>839</v>
      </c>
      <c r="D1" s="215" t="s">
        <v>468</v>
      </c>
      <c r="E1" s="215" t="s">
        <v>840</v>
      </c>
      <c r="F1" s="215" t="s">
        <v>5100</v>
      </c>
    </row>
    <row r="2" spans="1:6" x14ac:dyDescent="0.25">
      <c r="A2" s="208" t="s">
        <v>5320</v>
      </c>
      <c r="B2" s="190" t="s">
        <v>4646</v>
      </c>
      <c r="C2" s="216" t="s">
        <v>5321</v>
      </c>
      <c r="D2" s="208">
        <v>2016</v>
      </c>
      <c r="E2" s="217" t="s">
        <v>5322</v>
      </c>
      <c r="F2" s="208" t="s">
        <v>14</v>
      </c>
    </row>
    <row r="3" spans="1:6" ht="45" x14ac:dyDescent="0.25">
      <c r="A3" s="208" t="s">
        <v>5320</v>
      </c>
      <c r="B3" s="190" t="s">
        <v>4646</v>
      </c>
      <c r="C3" s="216" t="s">
        <v>5323</v>
      </c>
      <c r="D3" s="208">
        <v>2017</v>
      </c>
      <c r="E3" s="218" t="s">
        <v>5324</v>
      </c>
      <c r="F3" s="208" t="s">
        <v>14</v>
      </c>
    </row>
    <row r="4" spans="1:6" x14ac:dyDescent="0.25">
      <c r="A4" s="208" t="s">
        <v>5320</v>
      </c>
      <c r="B4" t="s">
        <v>4646</v>
      </c>
      <c r="C4" s="219" t="s">
        <v>5325</v>
      </c>
      <c r="D4" s="1">
        <v>2020</v>
      </c>
      <c r="E4" s="217" t="s">
        <v>5322</v>
      </c>
      <c r="F4" s="1" t="s">
        <v>5326</v>
      </c>
    </row>
    <row r="5" spans="1:6" x14ac:dyDescent="0.25">
      <c r="A5" s="208" t="s">
        <v>5320</v>
      </c>
      <c r="B5" t="s">
        <v>4646</v>
      </c>
      <c r="C5" s="219" t="s">
        <v>5327</v>
      </c>
      <c r="D5" s="1">
        <v>2020</v>
      </c>
      <c r="E5" t="s">
        <v>5328</v>
      </c>
      <c r="F5" s="1" t="s">
        <v>14</v>
      </c>
    </row>
    <row r="6" spans="1:6" x14ac:dyDescent="0.25">
      <c r="A6" s="208" t="s">
        <v>5320</v>
      </c>
      <c r="B6" t="s">
        <v>4646</v>
      </c>
      <c r="C6" s="219" t="s">
        <v>5329</v>
      </c>
      <c r="D6" s="1">
        <v>2022</v>
      </c>
      <c r="E6" s="217" t="s">
        <v>5322</v>
      </c>
      <c r="F6" s="1" t="s">
        <v>14</v>
      </c>
    </row>
    <row r="7" spans="1:6" x14ac:dyDescent="0.25">
      <c r="A7" s="208" t="s">
        <v>5320</v>
      </c>
      <c r="B7" t="s">
        <v>4646</v>
      </c>
      <c r="C7" s="219" t="s">
        <v>5330</v>
      </c>
      <c r="D7" s="1">
        <v>2017</v>
      </c>
      <c r="E7" s="186" t="s">
        <v>5331</v>
      </c>
      <c r="F7" s="1" t="s">
        <v>14</v>
      </c>
    </row>
    <row r="8" spans="1:6" x14ac:dyDescent="0.25">
      <c r="A8" s="208" t="s">
        <v>5320</v>
      </c>
      <c r="B8" t="s">
        <v>4646</v>
      </c>
      <c r="C8" s="219" t="s">
        <v>5332</v>
      </c>
      <c r="D8" s="1">
        <v>2018</v>
      </c>
      <c r="E8" s="217" t="s">
        <v>5322</v>
      </c>
      <c r="F8" s="1" t="s">
        <v>5333</v>
      </c>
    </row>
    <row r="9" spans="1:6" x14ac:dyDescent="0.25">
      <c r="A9" s="208" t="s">
        <v>5320</v>
      </c>
      <c r="B9" t="s">
        <v>4646</v>
      </c>
      <c r="C9" s="219" t="s">
        <v>5334</v>
      </c>
      <c r="D9" s="1">
        <v>2018</v>
      </c>
      <c r="E9" s="217" t="s">
        <v>5322</v>
      </c>
      <c r="F9" s="1" t="s">
        <v>14</v>
      </c>
    </row>
    <row r="10" spans="1:6" x14ac:dyDescent="0.25">
      <c r="A10" s="208" t="s">
        <v>5320</v>
      </c>
      <c r="B10" t="s">
        <v>4646</v>
      </c>
      <c r="C10" s="219" t="s">
        <v>5335</v>
      </c>
      <c r="D10" s="1">
        <v>2018</v>
      </c>
      <c r="E10" s="186" t="s">
        <v>5336</v>
      </c>
      <c r="F10" s="1" t="s">
        <v>5337</v>
      </c>
    </row>
    <row r="11" spans="1:6" x14ac:dyDescent="0.25">
      <c r="A11" s="208" t="s">
        <v>5320</v>
      </c>
      <c r="B11" t="s">
        <v>5338</v>
      </c>
      <c r="C11" s="219" t="s">
        <v>5339</v>
      </c>
      <c r="D11" s="1">
        <v>2019</v>
      </c>
      <c r="E11" s="186" t="s">
        <v>5336</v>
      </c>
      <c r="F11" s="1" t="s">
        <v>14</v>
      </c>
    </row>
    <row r="12" spans="1:6" x14ac:dyDescent="0.25">
      <c r="A12" s="208" t="s">
        <v>5320</v>
      </c>
      <c r="B12" t="s">
        <v>4646</v>
      </c>
      <c r="C12" s="219" t="s">
        <v>5340</v>
      </c>
      <c r="D12" s="1">
        <v>2020</v>
      </c>
      <c r="E12" s="217" t="s">
        <v>5322</v>
      </c>
      <c r="F12" s="1" t="s">
        <v>5341</v>
      </c>
    </row>
    <row r="13" spans="1:6" x14ac:dyDescent="0.25">
      <c r="A13" s="208" t="s">
        <v>5320</v>
      </c>
      <c r="B13" t="s">
        <v>5342</v>
      </c>
      <c r="C13" s="219" t="s">
        <v>5343</v>
      </c>
      <c r="D13" s="1">
        <v>2021</v>
      </c>
      <c r="E13" s="186" t="s">
        <v>5344</v>
      </c>
      <c r="F13" s="1" t="s">
        <v>14</v>
      </c>
    </row>
    <row r="14" spans="1:6" ht="30" x14ac:dyDescent="0.25">
      <c r="A14" s="208" t="s">
        <v>5320</v>
      </c>
      <c r="B14" s="190" t="s">
        <v>4646</v>
      </c>
      <c r="C14" s="216" t="s">
        <v>5345</v>
      </c>
      <c r="D14" s="208">
        <v>2021</v>
      </c>
      <c r="E14" s="218" t="s">
        <v>5346</v>
      </c>
      <c r="F14" s="1" t="s">
        <v>14</v>
      </c>
    </row>
    <row r="15" spans="1:6" x14ac:dyDescent="0.25">
      <c r="A15" s="208" t="s">
        <v>5320</v>
      </c>
      <c r="B15" t="s">
        <v>4646</v>
      </c>
      <c r="C15" s="219" t="s">
        <v>5347</v>
      </c>
      <c r="D15" s="1">
        <v>2022</v>
      </c>
      <c r="E15" s="217" t="s">
        <v>5322</v>
      </c>
      <c r="F15" s="1" t="s">
        <v>14</v>
      </c>
    </row>
    <row r="16" spans="1:6" x14ac:dyDescent="0.25">
      <c r="A16" s="208" t="s">
        <v>5320</v>
      </c>
      <c r="B16" s="190" t="s">
        <v>4646</v>
      </c>
      <c r="C16" s="216" t="s">
        <v>5348</v>
      </c>
      <c r="D16" s="208">
        <v>2023</v>
      </c>
      <c r="E16" s="186" t="s">
        <v>5349</v>
      </c>
      <c r="F16" s="1" t="s">
        <v>14</v>
      </c>
    </row>
    <row r="17" spans="1:6" ht="30" x14ac:dyDescent="0.25">
      <c r="A17" s="208" t="s">
        <v>5320</v>
      </c>
      <c r="B17" s="190" t="s">
        <v>4646</v>
      </c>
      <c r="C17" s="216" t="s">
        <v>5350</v>
      </c>
      <c r="D17" s="208">
        <v>2023</v>
      </c>
      <c r="E17" s="217" t="s">
        <v>5351</v>
      </c>
      <c r="F17" s="1" t="s">
        <v>14</v>
      </c>
    </row>
    <row r="18" spans="1:6" x14ac:dyDescent="0.25">
      <c r="D18" s="1"/>
    </row>
    <row r="19" spans="1:6" x14ac:dyDescent="0.25">
      <c r="D19" s="1"/>
    </row>
    <row r="20" spans="1:6" ht="15.75" customHeight="1" x14ac:dyDescent="0.25">
      <c r="D20" s="1"/>
    </row>
    <row r="21" spans="1:6" ht="15.75" customHeight="1" x14ac:dyDescent="0.25">
      <c r="D21" s="1"/>
    </row>
    <row r="22" spans="1:6" ht="15.75" customHeight="1" x14ac:dyDescent="0.25">
      <c r="D22" s="1"/>
    </row>
    <row r="23" spans="1:6" ht="15.75" customHeight="1" x14ac:dyDescent="0.25">
      <c r="D23" s="1"/>
    </row>
    <row r="24" spans="1:6" ht="15.75" customHeight="1" x14ac:dyDescent="0.25">
      <c r="D24" s="1"/>
    </row>
    <row r="25" spans="1:6" ht="15.75" customHeight="1" x14ac:dyDescent="0.25">
      <c r="D25" s="1"/>
    </row>
    <row r="26" spans="1:6" ht="15.75" customHeight="1" x14ac:dyDescent="0.25">
      <c r="D26" s="1"/>
    </row>
    <row r="27" spans="1:6" ht="15.75" customHeight="1" x14ac:dyDescent="0.25">
      <c r="D27" s="1"/>
    </row>
    <row r="28" spans="1:6" ht="15.75" customHeight="1" x14ac:dyDescent="0.25">
      <c r="D28" s="1"/>
    </row>
    <row r="29" spans="1:6" ht="15.75" customHeight="1" x14ac:dyDescent="0.25">
      <c r="D29" s="1"/>
    </row>
    <row r="30" spans="1:6" ht="15.75" customHeight="1" x14ac:dyDescent="0.25">
      <c r="D30" s="1"/>
    </row>
    <row r="31" spans="1:6" ht="15.75" customHeight="1" x14ac:dyDescent="0.25">
      <c r="D31" s="1"/>
    </row>
    <row r="32" spans="1:6" ht="15.75" customHeight="1" x14ac:dyDescent="0.25">
      <c r="D32" s="1"/>
    </row>
    <row r="33" spans="3:4" ht="15.75" customHeight="1" x14ac:dyDescent="0.25">
      <c r="D33" s="1"/>
    </row>
    <row r="34" spans="3:4" ht="15.75" customHeight="1" x14ac:dyDescent="0.25">
      <c r="D34" s="1"/>
    </row>
    <row r="35" spans="3:4" ht="15.75" customHeight="1" x14ac:dyDescent="0.25">
      <c r="D35" s="1"/>
    </row>
    <row r="36" spans="3:4" ht="15.75" customHeight="1" x14ac:dyDescent="0.25">
      <c r="D36" s="1"/>
    </row>
    <row r="37" spans="3:4" ht="15.75" customHeight="1" x14ac:dyDescent="0.25">
      <c r="D37" s="1"/>
    </row>
    <row r="38" spans="3:4" ht="15.75" customHeight="1" x14ac:dyDescent="0.25">
      <c r="D38" s="1"/>
    </row>
    <row r="39" spans="3:4" ht="15.75" customHeight="1" x14ac:dyDescent="0.25">
      <c r="D39" s="1"/>
    </row>
    <row r="40" spans="3:4" ht="15.75" customHeight="1" x14ac:dyDescent="0.25">
      <c r="D40" s="1"/>
    </row>
    <row r="41" spans="3:4" ht="15.75" customHeight="1" x14ac:dyDescent="0.25">
      <c r="C41" s="213"/>
      <c r="D41" s="1"/>
    </row>
    <row r="42" spans="3:4" ht="15.75" customHeight="1" x14ac:dyDescent="0.25">
      <c r="D42" s="1"/>
    </row>
    <row r="43" spans="3:4" ht="15.75" customHeight="1" x14ac:dyDescent="0.25">
      <c r="D43" s="1"/>
    </row>
    <row r="44" spans="3:4" ht="15.75" customHeight="1" x14ac:dyDescent="0.25">
      <c r="D44" s="1"/>
    </row>
    <row r="45" spans="3:4" ht="15.75" customHeight="1" x14ac:dyDescent="0.25">
      <c r="D45" s="1"/>
    </row>
    <row r="46" spans="3:4" ht="15.75" customHeight="1" x14ac:dyDescent="0.25">
      <c r="D46" s="1"/>
    </row>
    <row r="47" spans="3:4" ht="15.75" customHeight="1" x14ac:dyDescent="0.25">
      <c r="D47" s="1"/>
    </row>
    <row r="48" spans="3:4" ht="15.75" customHeight="1" x14ac:dyDescent="0.25">
      <c r="D48" s="1"/>
    </row>
    <row r="49" spans="4:4" ht="15.75" customHeight="1" x14ac:dyDescent="0.25">
      <c r="D49" s="1"/>
    </row>
    <row r="50" spans="4:4" ht="15.75" customHeight="1" x14ac:dyDescent="0.25">
      <c r="D50" s="1"/>
    </row>
    <row r="51" spans="4:4" ht="15.75" customHeight="1" x14ac:dyDescent="0.25">
      <c r="D51" s="1"/>
    </row>
    <row r="52" spans="4:4" ht="15.75" customHeight="1" x14ac:dyDescent="0.25">
      <c r="D52" s="1"/>
    </row>
    <row r="53" spans="4:4" ht="15.75" customHeight="1" x14ac:dyDescent="0.25">
      <c r="D53" s="1"/>
    </row>
    <row r="54" spans="4:4" ht="15.75" customHeight="1" x14ac:dyDescent="0.25">
      <c r="D54" s="1"/>
    </row>
    <row r="55" spans="4:4" ht="15.75" customHeight="1" x14ac:dyDescent="0.25">
      <c r="D55" s="1"/>
    </row>
    <row r="56" spans="4:4" ht="15.75" customHeight="1" x14ac:dyDescent="0.25">
      <c r="D56" s="1"/>
    </row>
    <row r="57" spans="4:4" ht="15.75" customHeight="1" x14ac:dyDescent="0.25">
      <c r="D57" s="1"/>
    </row>
    <row r="58" spans="4:4" ht="15.75" customHeight="1" x14ac:dyDescent="0.25">
      <c r="D58" s="1"/>
    </row>
    <row r="59" spans="4:4" ht="15.75" customHeight="1" x14ac:dyDescent="0.25">
      <c r="D59" s="1"/>
    </row>
    <row r="60" spans="4:4" ht="15.75" customHeight="1" x14ac:dyDescent="0.25">
      <c r="D60" s="1"/>
    </row>
    <row r="61" spans="4:4" ht="15.75" customHeight="1" x14ac:dyDescent="0.25">
      <c r="D61" s="1"/>
    </row>
    <row r="62" spans="4:4" ht="15.75" customHeight="1" x14ac:dyDescent="0.25">
      <c r="D62" s="1"/>
    </row>
    <row r="63" spans="4:4" ht="15.75" customHeight="1" x14ac:dyDescent="0.25">
      <c r="D63" s="1"/>
    </row>
    <row r="64" spans="4:4" ht="15.75" customHeight="1" x14ac:dyDescent="0.25">
      <c r="D64" s="1"/>
    </row>
    <row r="65" spans="4:4" ht="15.75" customHeight="1" x14ac:dyDescent="0.25">
      <c r="D65" s="1"/>
    </row>
    <row r="66" spans="4:4" ht="15.75" customHeight="1" x14ac:dyDescent="0.25">
      <c r="D66" s="1"/>
    </row>
    <row r="67" spans="4:4" ht="15.75" customHeight="1" x14ac:dyDescent="0.25">
      <c r="D67" s="1"/>
    </row>
    <row r="68" spans="4:4" ht="15.75" customHeight="1" x14ac:dyDescent="0.25">
      <c r="D68" s="1"/>
    </row>
    <row r="69" spans="4:4" ht="15.75" customHeight="1" x14ac:dyDescent="0.25">
      <c r="D69" s="1"/>
    </row>
    <row r="70" spans="4:4" ht="15.75" customHeight="1" x14ac:dyDescent="0.25">
      <c r="D70" s="1"/>
    </row>
    <row r="71" spans="4:4" ht="15.75" customHeight="1" x14ac:dyDescent="0.25">
      <c r="D71" s="1"/>
    </row>
    <row r="72" spans="4:4" ht="15.75" customHeight="1" x14ac:dyDescent="0.25">
      <c r="D72" s="1"/>
    </row>
    <row r="73" spans="4:4" ht="15.75" customHeight="1" x14ac:dyDescent="0.25">
      <c r="D73" s="1"/>
    </row>
    <row r="74" spans="4:4" ht="15.75" customHeight="1" x14ac:dyDescent="0.25">
      <c r="D74" s="1"/>
    </row>
    <row r="75" spans="4:4" ht="15.75" customHeight="1" x14ac:dyDescent="0.25">
      <c r="D75" s="1"/>
    </row>
    <row r="76" spans="4:4" ht="15.75" customHeight="1" x14ac:dyDescent="0.25">
      <c r="D76" s="1"/>
    </row>
    <row r="77" spans="4:4" ht="15.75" customHeight="1" x14ac:dyDescent="0.25">
      <c r="D77" s="1"/>
    </row>
    <row r="78" spans="4:4" ht="15.75" customHeight="1" x14ac:dyDescent="0.25">
      <c r="D78" s="1"/>
    </row>
    <row r="79" spans="4:4" ht="15.75" customHeight="1" x14ac:dyDescent="0.25">
      <c r="D79" s="1"/>
    </row>
    <row r="80" spans="4:4" ht="15.75" customHeight="1" x14ac:dyDescent="0.25">
      <c r="D80" s="1"/>
    </row>
    <row r="81" spans="4:4" ht="15.75" customHeight="1" x14ac:dyDescent="0.25">
      <c r="D81" s="1"/>
    </row>
    <row r="82" spans="4:4" ht="15.75" customHeight="1" x14ac:dyDescent="0.25">
      <c r="D82" s="1"/>
    </row>
    <row r="83" spans="4:4" ht="15.75" customHeight="1" x14ac:dyDescent="0.25">
      <c r="D83" s="1"/>
    </row>
    <row r="84" spans="4:4" ht="15.75" customHeight="1" x14ac:dyDescent="0.25">
      <c r="D84" s="1"/>
    </row>
    <row r="85" spans="4:4" ht="15.75" customHeight="1" x14ac:dyDescent="0.25">
      <c r="D85" s="1"/>
    </row>
    <row r="86" spans="4:4" ht="15.75" customHeight="1" x14ac:dyDescent="0.25">
      <c r="D86" s="1"/>
    </row>
    <row r="87" spans="4:4" ht="15.75" customHeight="1" x14ac:dyDescent="0.25">
      <c r="D87" s="1"/>
    </row>
    <row r="88" spans="4:4" ht="15.75" customHeight="1" x14ac:dyDescent="0.25">
      <c r="D88" s="1"/>
    </row>
    <row r="89" spans="4:4" ht="15.75" customHeight="1" x14ac:dyDescent="0.25">
      <c r="D89" s="1"/>
    </row>
    <row r="90" spans="4:4" ht="15.75" customHeight="1" x14ac:dyDescent="0.25">
      <c r="D90" s="1"/>
    </row>
    <row r="91" spans="4:4" ht="15.75" customHeight="1" x14ac:dyDescent="0.25">
      <c r="D91" s="1"/>
    </row>
    <row r="92" spans="4:4" ht="15.75" customHeight="1" x14ac:dyDescent="0.25">
      <c r="D92" s="1"/>
    </row>
    <row r="93" spans="4:4" ht="15.75" customHeight="1" x14ac:dyDescent="0.25">
      <c r="D93" s="1"/>
    </row>
    <row r="94" spans="4:4" ht="15.75" customHeight="1" x14ac:dyDescent="0.25">
      <c r="D94" s="1"/>
    </row>
    <row r="95" spans="4:4" ht="15.75" customHeight="1" x14ac:dyDescent="0.25">
      <c r="D95" s="1"/>
    </row>
    <row r="96" spans="4:4" ht="15.75" customHeight="1" x14ac:dyDescent="0.25">
      <c r="D96" s="1"/>
    </row>
    <row r="97" spans="4:4" ht="15.75" customHeight="1" x14ac:dyDescent="0.25">
      <c r="D97" s="1"/>
    </row>
    <row r="98" spans="4:4" ht="15.75" customHeight="1" x14ac:dyDescent="0.25">
      <c r="D98" s="1"/>
    </row>
    <row r="99" spans="4:4" ht="15.75" customHeight="1" x14ac:dyDescent="0.25">
      <c r="D99" s="1"/>
    </row>
    <row r="100" spans="4:4" ht="15.75" customHeight="1" x14ac:dyDescent="0.25">
      <c r="D100" s="1"/>
    </row>
    <row r="101" spans="4:4" ht="15.75" customHeight="1" x14ac:dyDescent="0.25">
      <c r="D101" s="1"/>
    </row>
    <row r="102" spans="4:4" ht="15.75" customHeight="1" x14ac:dyDescent="0.25">
      <c r="D102" s="1"/>
    </row>
    <row r="103" spans="4:4" ht="15.75" customHeight="1" x14ac:dyDescent="0.25">
      <c r="D103" s="1"/>
    </row>
    <row r="104" spans="4:4" ht="15.75" customHeight="1" x14ac:dyDescent="0.25">
      <c r="D104" s="1"/>
    </row>
    <row r="105" spans="4:4" ht="15.75" customHeight="1" x14ac:dyDescent="0.25">
      <c r="D105" s="1"/>
    </row>
    <row r="106" spans="4:4" ht="15.75" customHeight="1" x14ac:dyDescent="0.25">
      <c r="D106" s="1"/>
    </row>
    <row r="107" spans="4:4" ht="15.75" customHeight="1" x14ac:dyDescent="0.25">
      <c r="D107" s="1"/>
    </row>
    <row r="108" spans="4:4" ht="15.75" customHeight="1" x14ac:dyDescent="0.25">
      <c r="D108" s="1"/>
    </row>
    <row r="109" spans="4:4" ht="15.75" customHeight="1" x14ac:dyDescent="0.25">
      <c r="D109" s="1"/>
    </row>
    <row r="110" spans="4:4" ht="15.75" customHeight="1" x14ac:dyDescent="0.25">
      <c r="D110" s="1"/>
    </row>
    <row r="111" spans="4:4" ht="15.75" customHeight="1" x14ac:dyDescent="0.25">
      <c r="D111" s="1"/>
    </row>
    <row r="112" spans="4:4" ht="15.75" customHeight="1" x14ac:dyDescent="0.25">
      <c r="D112" s="1"/>
    </row>
    <row r="113" spans="4:4" ht="15.75" customHeight="1" x14ac:dyDescent="0.25">
      <c r="D113" s="1"/>
    </row>
    <row r="114" spans="4:4" ht="15.75" customHeight="1" x14ac:dyDescent="0.25">
      <c r="D114" s="1"/>
    </row>
    <row r="115" spans="4:4" ht="15.75" customHeight="1" x14ac:dyDescent="0.25">
      <c r="D115" s="1"/>
    </row>
    <row r="116" spans="4:4" ht="15.75" customHeight="1" x14ac:dyDescent="0.25">
      <c r="D116" s="1"/>
    </row>
    <row r="117" spans="4:4" ht="15.75" customHeight="1" x14ac:dyDescent="0.25">
      <c r="D117" s="1"/>
    </row>
    <row r="118" spans="4:4" ht="15.75" customHeight="1" x14ac:dyDescent="0.25">
      <c r="D118" s="1"/>
    </row>
    <row r="119" spans="4:4" ht="15.75" customHeight="1" x14ac:dyDescent="0.25">
      <c r="D119" s="1"/>
    </row>
    <row r="120" spans="4:4" ht="15.75" customHeight="1" x14ac:dyDescent="0.25">
      <c r="D120" s="1"/>
    </row>
    <row r="121" spans="4:4" ht="15.75" customHeight="1" x14ac:dyDescent="0.25">
      <c r="D121" s="1"/>
    </row>
    <row r="122" spans="4:4" ht="15.75" customHeight="1" x14ac:dyDescent="0.25">
      <c r="D122" s="1"/>
    </row>
    <row r="123" spans="4:4" ht="15.75" customHeight="1" x14ac:dyDescent="0.25">
      <c r="D123" s="1"/>
    </row>
    <row r="124" spans="4:4" ht="15.75" customHeight="1" x14ac:dyDescent="0.25">
      <c r="D124" s="1"/>
    </row>
    <row r="125" spans="4:4" ht="15.75" customHeight="1" x14ac:dyDescent="0.25">
      <c r="D125" s="1"/>
    </row>
    <row r="126" spans="4:4" ht="15.75" customHeight="1" x14ac:dyDescent="0.25">
      <c r="D126" s="1"/>
    </row>
    <row r="127" spans="4:4" ht="15.75" customHeight="1" x14ac:dyDescent="0.25">
      <c r="D127" s="1"/>
    </row>
    <row r="128" spans="4:4" ht="15.75" customHeight="1" x14ac:dyDescent="0.25">
      <c r="D128" s="1"/>
    </row>
    <row r="129" spans="4:4" ht="15.75" customHeight="1" x14ac:dyDescent="0.25">
      <c r="D129" s="1"/>
    </row>
    <row r="130" spans="4:4" ht="15.75" customHeight="1" x14ac:dyDescent="0.25">
      <c r="D130" s="1"/>
    </row>
    <row r="131" spans="4:4" ht="15.75" customHeight="1" x14ac:dyDescent="0.25">
      <c r="D131" s="1"/>
    </row>
    <row r="132" spans="4:4" ht="15.75" customHeight="1" x14ac:dyDescent="0.25">
      <c r="D132" s="1"/>
    </row>
    <row r="133" spans="4:4" ht="15.75" customHeight="1" x14ac:dyDescent="0.25">
      <c r="D133" s="1"/>
    </row>
    <row r="134" spans="4:4" ht="15.75" customHeight="1" x14ac:dyDescent="0.25">
      <c r="D134" s="1"/>
    </row>
    <row r="135" spans="4:4" ht="15.75" customHeight="1" x14ac:dyDescent="0.25">
      <c r="D135" s="1"/>
    </row>
    <row r="136" spans="4:4" ht="15.75" customHeight="1" x14ac:dyDescent="0.25">
      <c r="D136" s="1"/>
    </row>
    <row r="137" spans="4:4" ht="15.75" customHeight="1" x14ac:dyDescent="0.25">
      <c r="D137" s="1"/>
    </row>
    <row r="138" spans="4:4" ht="15.75" customHeight="1" x14ac:dyDescent="0.25">
      <c r="D138" s="1"/>
    </row>
    <row r="139" spans="4:4" ht="15.75" customHeight="1" x14ac:dyDescent="0.25">
      <c r="D139" s="1"/>
    </row>
    <row r="140" spans="4:4" ht="15.75" customHeight="1" x14ac:dyDescent="0.25">
      <c r="D140" s="1"/>
    </row>
    <row r="141" spans="4:4" ht="15.75" customHeight="1" x14ac:dyDescent="0.25">
      <c r="D141" s="1"/>
    </row>
    <row r="142" spans="4:4" ht="15.75" customHeight="1" x14ac:dyDescent="0.25">
      <c r="D142" s="1"/>
    </row>
    <row r="143" spans="4:4" ht="15.75" customHeight="1" x14ac:dyDescent="0.25">
      <c r="D143" s="1"/>
    </row>
    <row r="144" spans="4:4" ht="15.75" customHeight="1" x14ac:dyDescent="0.25">
      <c r="D144" s="1"/>
    </row>
    <row r="145" spans="4:4" ht="15.75" customHeight="1" x14ac:dyDescent="0.25">
      <c r="D145" s="1"/>
    </row>
    <row r="146" spans="4:4" ht="15.75" customHeight="1" x14ac:dyDescent="0.25">
      <c r="D146" s="1"/>
    </row>
    <row r="147" spans="4:4" ht="15.75" customHeight="1" x14ac:dyDescent="0.25">
      <c r="D147" s="1"/>
    </row>
    <row r="148" spans="4:4" ht="15.75" customHeight="1" x14ac:dyDescent="0.25">
      <c r="D148" s="1"/>
    </row>
    <row r="149" spans="4:4" ht="15.75" customHeight="1" x14ac:dyDescent="0.25">
      <c r="D149" s="1"/>
    </row>
    <row r="150" spans="4:4" ht="15.75" customHeight="1" x14ac:dyDescent="0.25">
      <c r="D150" s="1"/>
    </row>
    <row r="151" spans="4:4" ht="15.75" customHeight="1" x14ac:dyDescent="0.25">
      <c r="D151" s="1"/>
    </row>
    <row r="152" spans="4:4" ht="15.75" customHeight="1" x14ac:dyDescent="0.25">
      <c r="D152" s="1"/>
    </row>
    <row r="153" spans="4:4" ht="15.75" customHeight="1" x14ac:dyDescent="0.25">
      <c r="D153" s="1"/>
    </row>
    <row r="154" spans="4:4" ht="15.75" customHeight="1" x14ac:dyDescent="0.25">
      <c r="D154" s="1"/>
    </row>
    <row r="155" spans="4:4" ht="15.75" customHeight="1" x14ac:dyDescent="0.25">
      <c r="D155" s="1"/>
    </row>
    <row r="156" spans="4:4" ht="15.75" customHeight="1" x14ac:dyDescent="0.25">
      <c r="D156" s="1"/>
    </row>
    <row r="157" spans="4:4" ht="15.75" customHeight="1" x14ac:dyDescent="0.25">
      <c r="D157" s="1"/>
    </row>
    <row r="158" spans="4:4" ht="15.75" customHeight="1" x14ac:dyDescent="0.25">
      <c r="D158" s="1"/>
    </row>
    <row r="159" spans="4:4" ht="15.75" customHeight="1" x14ac:dyDescent="0.25">
      <c r="D159" s="1"/>
    </row>
    <row r="160" spans="4:4" ht="15.75" customHeight="1" x14ac:dyDescent="0.25">
      <c r="D160" s="1"/>
    </row>
    <row r="161" spans="4:4" ht="15.75" customHeight="1" x14ac:dyDescent="0.25">
      <c r="D161" s="1"/>
    </row>
    <row r="162" spans="4:4" ht="15.75" customHeight="1" x14ac:dyDescent="0.25">
      <c r="D162" s="1"/>
    </row>
    <row r="163" spans="4:4" ht="15.75" customHeight="1" x14ac:dyDescent="0.25">
      <c r="D163" s="1"/>
    </row>
    <row r="164" spans="4:4" ht="15.75" customHeight="1" x14ac:dyDescent="0.25">
      <c r="D164" s="1"/>
    </row>
    <row r="165" spans="4:4" ht="15.75" customHeight="1" x14ac:dyDescent="0.25">
      <c r="D165" s="1"/>
    </row>
    <row r="166" spans="4:4" ht="15.75" customHeight="1" x14ac:dyDescent="0.25">
      <c r="D166" s="1"/>
    </row>
    <row r="167" spans="4:4" ht="15.75" customHeight="1" x14ac:dyDescent="0.25">
      <c r="D167" s="1"/>
    </row>
    <row r="168" spans="4:4" ht="15.75" customHeight="1" x14ac:dyDescent="0.25">
      <c r="D168" s="1"/>
    </row>
    <row r="169" spans="4:4" ht="15.75" customHeight="1" x14ac:dyDescent="0.25">
      <c r="D169" s="1"/>
    </row>
    <row r="170" spans="4:4" ht="15.75" customHeight="1" x14ac:dyDescent="0.25">
      <c r="D170" s="1"/>
    </row>
    <row r="171" spans="4:4" ht="15.75" customHeight="1" x14ac:dyDescent="0.25">
      <c r="D171" s="1"/>
    </row>
    <row r="172" spans="4:4" ht="15.75" customHeight="1" x14ac:dyDescent="0.25">
      <c r="D172" s="1"/>
    </row>
    <row r="173" spans="4:4" ht="15.75" customHeight="1" x14ac:dyDescent="0.25">
      <c r="D173" s="1"/>
    </row>
    <row r="174" spans="4:4" ht="15.75" customHeight="1" x14ac:dyDescent="0.25">
      <c r="D174" s="1"/>
    </row>
    <row r="175" spans="4:4" ht="15.75" customHeight="1" x14ac:dyDescent="0.25">
      <c r="D175" s="1"/>
    </row>
    <row r="176" spans="4:4" ht="15.75" customHeight="1" x14ac:dyDescent="0.25">
      <c r="D176" s="1"/>
    </row>
    <row r="177" spans="4:4" ht="15.75" customHeight="1" x14ac:dyDescent="0.25">
      <c r="D177" s="1"/>
    </row>
    <row r="178" spans="4:4" ht="15.75" customHeight="1" x14ac:dyDescent="0.25">
      <c r="D178" s="1"/>
    </row>
    <row r="179" spans="4:4" ht="15.75" customHeight="1" x14ac:dyDescent="0.25">
      <c r="D179" s="1"/>
    </row>
    <row r="180" spans="4:4" ht="15.75" customHeight="1" x14ac:dyDescent="0.25">
      <c r="D180" s="1"/>
    </row>
    <row r="181" spans="4:4" ht="15.75" customHeight="1" x14ac:dyDescent="0.25">
      <c r="D181" s="1"/>
    </row>
    <row r="182" spans="4:4" ht="15.75" customHeight="1" x14ac:dyDescent="0.25">
      <c r="D182" s="1"/>
    </row>
    <row r="183" spans="4:4" ht="15.75" customHeight="1" x14ac:dyDescent="0.25">
      <c r="D183" s="1"/>
    </row>
    <row r="184" spans="4:4" ht="15.75" customHeight="1" x14ac:dyDescent="0.25">
      <c r="D184" s="1"/>
    </row>
    <row r="185" spans="4:4" ht="15.75" customHeight="1" x14ac:dyDescent="0.25">
      <c r="D185" s="1"/>
    </row>
    <row r="186" spans="4:4" ht="15.75" customHeight="1" x14ac:dyDescent="0.25">
      <c r="D186" s="1"/>
    </row>
    <row r="187" spans="4:4" ht="15.75" customHeight="1" x14ac:dyDescent="0.25">
      <c r="D187" s="1"/>
    </row>
    <row r="188" spans="4:4" ht="15.75" customHeight="1" x14ac:dyDescent="0.25">
      <c r="D188" s="1"/>
    </row>
    <row r="189" spans="4:4" ht="15.75" customHeight="1" x14ac:dyDescent="0.25">
      <c r="D189" s="1"/>
    </row>
    <row r="190" spans="4:4" ht="15.75" customHeight="1" x14ac:dyDescent="0.25">
      <c r="D190" s="1"/>
    </row>
    <row r="191" spans="4:4" ht="15.75" customHeight="1" x14ac:dyDescent="0.25">
      <c r="D191" s="1"/>
    </row>
    <row r="192" spans="4:4" ht="15.75" customHeight="1" x14ac:dyDescent="0.25">
      <c r="D192" s="1"/>
    </row>
    <row r="193" spans="4:4" ht="15.75" customHeight="1" x14ac:dyDescent="0.25">
      <c r="D193" s="1"/>
    </row>
    <row r="194" spans="4:4" ht="15.75" customHeight="1" x14ac:dyDescent="0.25">
      <c r="D194" s="1"/>
    </row>
    <row r="195" spans="4:4" ht="15.75" customHeight="1" x14ac:dyDescent="0.25">
      <c r="D195" s="1"/>
    </row>
    <row r="196" spans="4:4" ht="15.75" customHeight="1" x14ac:dyDescent="0.25">
      <c r="D196" s="1"/>
    </row>
    <row r="197" spans="4:4" ht="15.75" customHeight="1" x14ac:dyDescent="0.25">
      <c r="D197" s="1"/>
    </row>
    <row r="198" spans="4:4" ht="15.75" customHeight="1" x14ac:dyDescent="0.25">
      <c r="D198" s="1"/>
    </row>
    <row r="199" spans="4:4" ht="15.75" customHeight="1" x14ac:dyDescent="0.25">
      <c r="D199" s="1"/>
    </row>
    <row r="200" spans="4:4" ht="15.75" customHeight="1" x14ac:dyDescent="0.25">
      <c r="D200" s="1"/>
    </row>
    <row r="201" spans="4:4" ht="15.75" customHeight="1" x14ac:dyDescent="0.25">
      <c r="D201" s="1"/>
    </row>
    <row r="202" spans="4:4" ht="15.75" customHeight="1" x14ac:dyDescent="0.25">
      <c r="D202" s="1"/>
    </row>
    <row r="203" spans="4:4" ht="15.75" customHeight="1" x14ac:dyDescent="0.25">
      <c r="D203" s="1"/>
    </row>
    <row r="204" spans="4:4" ht="15.75" customHeight="1" x14ac:dyDescent="0.25">
      <c r="D204" s="1"/>
    </row>
    <row r="205" spans="4:4" ht="15.75" customHeight="1" x14ac:dyDescent="0.25">
      <c r="D205" s="1"/>
    </row>
    <row r="206" spans="4:4" ht="15.75" customHeight="1" x14ac:dyDescent="0.25">
      <c r="D206" s="1"/>
    </row>
    <row r="207" spans="4:4" ht="15.75" customHeight="1" x14ac:dyDescent="0.25">
      <c r="D207" s="1"/>
    </row>
    <row r="208" spans="4:4" ht="15.75" customHeight="1" x14ac:dyDescent="0.25">
      <c r="D208" s="1"/>
    </row>
    <row r="209" spans="4:4" ht="15.75" customHeight="1" x14ac:dyDescent="0.25">
      <c r="D209" s="1"/>
    </row>
    <row r="210" spans="4:4" ht="15.75" customHeight="1" x14ac:dyDescent="0.25">
      <c r="D210" s="1"/>
    </row>
    <row r="211" spans="4:4" ht="15.75" customHeight="1" x14ac:dyDescent="0.25">
      <c r="D211" s="1"/>
    </row>
    <row r="212" spans="4:4" ht="15.75" customHeight="1" x14ac:dyDescent="0.25">
      <c r="D212" s="1"/>
    </row>
    <row r="213" spans="4:4" ht="15.75" customHeight="1" x14ac:dyDescent="0.25">
      <c r="D213" s="1"/>
    </row>
    <row r="214" spans="4:4" ht="15.75" customHeight="1" x14ac:dyDescent="0.25">
      <c r="D214" s="1"/>
    </row>
    <row r="215" spans="4:4" ht="15.75" customHeight="1" x14ac:dyDescent="0.25">
      <c r="D215" s="1"/>
    </row>
    <row r="216" spans="4:4" ht="15.75" customHeight="1" x14ac:dyDescent="0.25">
      <c r="D216" s="1"/>
    </row>
    <row r="217" spans="4:4" ht="15.75" customHeight="1" x14ac:dyDescent="0.25">
      <c r="D217" s="1"/>
    </row>
    <row r="218" spans="4:4" ht="15.75" customHeight="1" x14ac:dyDescent="0.25">
      <c r="D218" s="1"/>
    </row>
    <row r="219" spans="4:4" ht="15.75" customHeight="1" x14ac:dyDescent="0.25">
      <c r="D219" s="1"/>
    </row>
    <row r="220" spans="4:4" ht="15.75" customHeight="1" x14ac:dyDescent="0.25">
      <c r="D220" s="1"/>
    </row>
    <row r="221" spans="4:4" ht="15.75" customHeight="1" x14ac:dyDescent="0.25">
      <c r="D221" s="1"/>
    </row>
    <row r="222" spans="4:4" ht="15.75" customHeight="1" x14ac:dyDescent="0.25">
      <c r="D222" s="1"/>
    </row>
    <row r="223" spans="4:4" ht="15.75" customHeight="1" x14ac:dyDescent="0.25">
      <c r="D223" s="1"/>
    </row>
    <row r="224" spans="4:4" ht="15.75" customHeight="1" x14ac:dyDescent="0.25">
      <c r="D224" s="1"/>
    </row>
    <row r="225" spans="4:4" ht="15.75" customHeight="1" x14ac:dyDescent="0.25">
      <c r="D225" s="1"/>
    </row>
    <row r="226" spans="4:4" ht="15.75" customHeight="1" x14ac:dyDescent="0.25">
      <c r="D226" s="1"/>
    </row>
    <row r="227" spans="4:4" ht="15.75" customHeight="1" x14ac:dyDescent="0.25">
      <c r="D227" s="1"/>
    </row>
    <row r="228" spans="4:4" ht="15.75" customHeight="1" x14ac:dyDescent="0.25">
      <c r="D228" s="1"/>
    </row>
    <row r="229" spans="4:4" ht="15.75" customHeight="1" x14ac:dyDescent="0.25">
      <c r="D229" s="1"/>
    </row>
    <row r="230" spans="4:4" ht="15.75" customHeight="1" x14ac:dyDescent="0.25">
      <c r="D230" s="1"/>
    </row>
    <row r="231" spans="4:4" ht="15.75" customHeight="1" x14ac:dyDescent="0.25">
      <c r="D231" s="1"/>
    </row>
    <row r="232" spans="4:4" ht="15.75" customHeight="1" x14ac:dyDescent="0.25">
      <c r="D232" s="1"/>
    </row>
    <row r="233" spans="4:4" ht="15.75" customHeight="1" x14ac:dyDescent="0.25">
      <c r="D233" s="1"/>
    </row>
    <row r="234" spans="4:4" ht="15.75" customHeight="1" x14ac:dyDescent="0.25">
      <c r="D234" s="1"/>
    </row>
    <row r="235" spans="4:4" ht="15.75" customHeight="1" x14ac:dyDescent="0.25">
      <c r="D235" s="1"/>
    </row>
    <row r="236" spans="4:4" ht="15.75" customHeight="1" x14ac:dyDescent="0.25">
      <c r="D236" s="1"/>
    </row>
    <row r="237" spans="4:4" ht="15.75" customHeight="1" x14ac:dyDescent="0.25">
      <c r="D237" s="1"/>
    </row>
    <row r="238" spans="4:4" ht="15.75" customHeight="1" x14ac:dyDescent="0.25">
      <c r="D238" s="1"/>
    </row>
    <row r="239" spans="4:4" ht="15.75" customHeight="1" x14ac:dyDescent="0.25">
      <c r="D239" s="1"/>
    </row>
    <row r="240" spans="4:4" ht="15.75" customHeight="1" x14ac:dyDescent="0.25">
      <c r="D240" s="1"/>
    </row>
    <row r="241" spans="4:4" ht="15.75" customHeight="1" x14ac:dyDescent="0.25">
      <c r="D241" s="1"/>
    </row>
    <row r="242" spans="4:4" ht="15.75" customHeight="1" x14ac:dyDescent="0.25">
      <c r="D242" s="1"/>
    </row>
    <row r="243" spans="4:4" ht="15.75" customHeight="1" x14ac:dyDescent="0.25">
      <c r="D243" s="1"/>
    </row>
    <row r="244" spans="4:4" ht="15.75" customHeight="1" x14ac:dyDescent="0.25">
      <c r="D244" s="1"/>
    </row>
    <row r="245" spans="4:4" ht="15.75" customHeight="1" x14ac:dyDescent="0.25">
      <c r="D245" s="1"/>
    </row>
    <row r="246" spans="4:4" ht="15.75" customHeight="1" x14ac:dyDescent="0.25">
      <c r="D246" s="1"/>
    </row>
    <row r="247" spans="4:4" ht="15.75" customHeight="1" x14ac:dyDescent="0.25">
      <c r="D247" s="1"/>
    </row>
    <row r="248" spans="4:4" ht="15.75" customHeight="1" x14ac:dyDescent="0.25">
      <c r="D248" s="1"/>
    </row>
    <row r="249" spans="4:4" ht="15.75" customHeight="1" x14ac:dyDescent="0.25">
      <c r="D249" s="1"/>
    </row>
    <row r="250" spans="4:4" ht="15.75" customHeight="1" x14ac:dyDescent="0.25">
      <c r="D250" s="1"/>
    </row>
    <row r="251" spans="4:4" ht="15.75" customHeight="1" x14ac:dyDescent="0.25">
      <c r="D251" s="1"/>
    </row>
    <row r="252" spans="4:4" ht="15.75" customHeight="1" x14ac:dyDescent="0.25">
      <c r="D252" s="1"/>
    </row>
    <row r="253" spans="4:4" ht="15.75" customHeight="1" x14ac:dyDescent="0.25">
      <c r="D253" s="1"/>
    </row>
    <row r="254" spans="4:4" ht="15.75" customHeight="1" x14ac:dyDescent="0.25">
      <c r="D254" s="1"/>
    </row>
    <row r="255" spans="4:4" ht="15.75" customHeight="1" x14ac:dyDescent="0.25">
      <c r="D255" s="1"/>
    </row>
    <row r="256" spans="4:4" ht="15.75" customHeight="1" x14ac:dyDescent="0.25">
      <c r="D256" s="1"/>
    </row>
    <row r="257" spans="4:4" ht="15.75" customHeight="1" x14ac:dyDescent="0.25">
      <c r="D257" s="1"/>
    </row>
    <row r="258" spans="4:4" ht="15.75" customHeight="1" x14ac:dyDescent="0.25">
      <c r="D258" s="1"/>
    </row>
    <row r="259" spans="4:4" ht="15.75" customHeight="1" x14ac:dyDescent="0.25">
      <c r="D259" s="1"/>
    </row>
    <row r="260" spans="4:4" ht="15.75" customHeight="1" x14ac:dyDescent="0.25">
      <c r="D260" s="1"/>
    </row>
    <row r="261" spans="4:4" ht="15.75" customHeight="1" x14ac:dyDescent="0.25">
      <c r="D261" s="1"/>
    </row>
    <row r="262" spans="4:4" ht="15.75" customHeight="1" x14ac:dyDescent="0.25">
      <c r="D262" s="1"/>
    </row>
    <row r="263" spans="4:4" ht="15.75" customHeight="1" x14ac:dyDescent="0.25">
      <c r="D263" s="1"/>
    </row>
    <row r="264" spans="4:4" ht="15.75" customHeight="1" x14ac:dyDescent="0.25">
      <c r="D264" s="1"/>
    </row>
    <row r="265" spans="4:4" ht="15.75" customHeight="1" x14ac:dyDescent="0.25">
      <c r="D265" s="1"/>
    </row>
    <row r="266" spans="4:4" ht="15.75" customHeight="1" x14ac:dyDescent="0.25">
      <c r="D266" s="1"/>
    </row>
    <row r="267" spans="4:4" ht="15.75" customHeight="1" x14ac:dyDescent="0.25">
      <c r="D267" s="1"/>
    </row>
    <row r="268" spans="4:4" ht="15.75" customHeight="1" x14ac:dyDescent="0.25">
      <c r="D268" s="1"/>
    </row>
    <row r="269" spans="4:4" ht="15.75" customHeight="1" x14ac:dyDescent="0.25">
      <c r="D269" s="1"/>
    </row>
    <row r="270" spans="4:4" ht="15.75" customHeight="1" x14ac:dyDescent="0.25">
      <c r="D270" s="1"/>
    </row>
    <row r="271" spans="4:4" ht="15.75" customHeight="1" x14ac:dyDescent="0.25">
      <c r="D271" s="1"/>
    </row>
    <row r="272" spans="4:4" ht="15.75" customHeight="1" x14ac:dyDescent="0.25">
      <c r="D272" s="1"/>
    </row>
    <row r="273" spans="4:4" ht="15.75" customHeight="1" x14ac:dyDescent="0.25">
      <c r="D273" s="1"/>
    </row>
    <row r="274" spans="4:4" ht="15.75" customHeight="1" x14ac:dyDescent="0.25">
      <c r="D274" s="1"/>
    </row>
    <row r="275" spans="4:4" ht="15.75" customHeight="1" x14ac:dyDescent="0.25">
      <c r="D275" s="1"/>
    </row>
    <row r="276" spans="4:4" ht="15.75" customHeight="1" x14ac:dyDescent="0.25">
      <c r="D276" s="1"/>
    </row>
    <row r="277" spans="4:4" ht="15.75" customHeight="1" x14ac:dyDescent="0.25">
      <c r="D277" s="1"/>
    </row>
    <row r="278" spans="4:4" ht="15.75" customHeight="1" x14ac:dyDescent="0.25">
      <c r="D278" s="1"/>
    </row>
    <row r="279" spans="4:4" ht="15.75" customHeight="1" x14ac:dyDescent="0.25">
      <c r="D279" s="1"/>
    </row>
    <row r="280" spans="4:4" ht="15.75" customHeight="1" x14ac:dyDescent="0.25">
      <c r="D280" s="1"/>
    </row>
    <row r="281" spans="4:4" ht="15.75" customHeight="1" x14ac:dyDescent="0.25">
      <c r="D281" s="1"/>
    </row>
    <row r="282" spans="4:4" ht="15.75" customHeight="1" x14ac:dyDescent="0.25">
      <c r="D282" s="1"/>
    </row>
    <row r="283" spans="4:4" ht="15.75" customHeight="1" x14ac:dyDescent="0.25">
      <c r="D283" s="1"/>
    </row>
    <row r="284" spans="4:4" ht="15.75" customHeight="1" x14ac:dyDescent="0.25">
      <c r="D284" s="1"/>
    </row>
    <row r="285" spans="4:4" ht="15.75" customHeight="1" x14ac:dyDescent="0.25">
      <c r="D285" s="1"/>
    </row>
    <row r="286" spans="4:4" ht="15.75" customHeight="1" x14ac:dyDescent="0.25">
      <c r="D286" s="1"/>
    </row>
    <row r="287" spans="4:4" ht="15.75" customHeight="1" x14ac:dyDescent="0.25">
      <c r="D287" s="1"/>
    </row>
    <row r="288" spans="4:4" ht="15.75" customHeight="1" x14ac:dyDescent="0.25">
      <c r="D288" s="1"/>
    </row>
    <row r="289" spans="4:4" ht="15.75" customHeight="1" x14ac:dyDescent="0.25">
      <c r="D289" s="1"/>
    </row>
    <row r="290" spans="4:4" ht="15.75" customHeight="1" x14ac:dyDescent="0.25">
      <c r="D290" s="1"/>
    </row>
    <row r="291" spans="4:4" ht="15.75" customHeight="1" x14ac:dyDescent="0.25">
      <c r="D291" s="1"/>
    </row>
    <row r="292" spans="4:4" ht="15.75" customHeight="1" x14ac:dyDescent="0.25">
      <c r="D292" s="1"/>
    </row>
    <row r="293" spans="4:4" ht="15.75" customHeight="1" x14ac:dyDescent="0.25">
      <c r="D293" s="1"/>
    </row>
    <row r="294" spans="4:4" ht="15.75" customHeight="1" x14ac:dyDescent="0.25">
      <c r="D294" s="1"/>
    </row>
    <row r="295" spans="4:4" ht="15.75" customHeight="1" x14ac:dyDescent="0.25">
      <c r="D295" s="1"/>
    </row>
    <row r="296" spans="4:4" ht="15.75" customHeight="1" x14ac:dyDescent="0.25">
      <c r="D296" s="1"/>
    </row>
    <row r="297" spans="4:4" ht="15.75" customHeight="1" x14ac:dyDescent="0.25">
      <c r="D297" s="1"/>
    </row>
    <row r="298" spans="4:4" ht="15.75" customHeight="1" x14ac:dyDescent="0.25">
      <c r="D298" s="1"/>
    </row>
    <row r="299" spans="4:4" ht="15.75" customHeight="1" x14ac:dyDescent="0.25">
      <c r="D299" s="1"/>
    </row>
    <row r="300" spans="4:4" ht="15.75" customHeight="1" x14ac:dyDescent="0.25">
      <c r="D300" s="1"/>
    </row>
    <row r="301" spans="4:4" ht="15.75" customHeight="1" x14ac:dyDescent="0.25">
      <c r="D301" s="1"/>
    </row>
    <row r="302" spans="4:4" ht="15.75" customHeight="1" x14ac:dyDescent="0.25">
      <c r="D302" s="1"/>
    </row>
    <row r="303" spans="4:4" ht="15.75" customHeight="1" x14ac:dyDescent="0.25">
      <c r="D303" s="1"/>
    </row>
    <row r="304" spans="4:4" ht="15.75" customHeight="1" x14ac:dyDescent="0.25">
      <c r="D304" s="1"/>
    </row>
    <row r="305" spans="4:4" ht="15.75" customHeight="1" x14ac:dyDescent="0.25">
      <c r="D305" s="1"/>
    </row>
    <row r="306" spans="4:4" ht="15.75" customHeight="1" x14ac:dyDescent="0.25">
      <c r="D306" s="1"/>
    </row>
    <row r="307" spans="4:4" ht="15.75" customHeight="1" x14ac:dyDescent="0.25">
      <c r="D307" s="1"/>
    </row>
    <row r="308" spans="4:4" ht="15.75" customHeight="1" x14ac:dyDescent="0.25">
      <c r="D308" s="1"/>
    </row>
    <row r="309" spans="4:4" ht="15.75" customHeight="1" x14ac:dyDescent="0.25">
      <c r="D309" s="1"/>
    </row>
    <row r="310" spans="4:4" ht="15.75" customHeight="1" x14ac:dyDescent="0.25">
      <c r="D310" s="1"/>
    </row>
    <row r="311" spans="4:4" ht="15.75" customHeight="1" x14ac:dyDescent="0.25">
      <c r="D311" s="1"/>
    </row>
    <row r="312" spans="4:4" ht="15.75" customHeight="1" x14ac:dyDescent="0.25">
      <c r="D312" s="1"/>
    </row>
    <row r="313" spans="4:4" ht="15.75" customHeight="1" x14ac:dyDescent="0.25">
      <c r="D313" s="1"/>
    </row>
    <row r="314" spans="4:4" ht="15.75" customHeight="1" x14ac:dyDescent="0.25">
      <c r="D314" s="1"/>
    </row>
    <row r="315" spans="4:4" ht="15.75" customHeight="1" x14ac:dyDescent="0.25">
      <c r="D315" s="1"/>
    </row>
    <row r="316" spans="4:4" ht="15.75" customHeight="1" x14ac:dyDescent="0.25">
      <c r="D316" s="1"/>
    </row>
    <row r="317" spans="4:4" ht="15.75" customHeight="1" x14ac:dyDescent="0.25">
      <c r="D317" s="1"/>
    </row>
    <row r="318" spans="4:4" ht="15.75" customHeight="1" x14ac:dyDescent="0.25">
      <c r="D318" s="1"/>
    </row>
    <row r="319" spans="4:4" ht="15.75" customHeight="1" x14ac:dyDescent="0.25">
      <c r="D319" s="1"/>
    </row>
    <row r="320" spans="4:4" ht="15.75" customHeight="1" x14ac:dyDescent="0.25">
      <c r="D320" s="1"/>
    </row>
    <row r="321" spans="4:4" ht="15.75" customHeight="1" x14ac:dyDescent="0.25">
      <c r="D321" s="1"/>
    </row>
    <row r="322" spans="4:4" ht="15.75" customHeight="1" x14ac:dyDescent="0.25">
      <c r="D322" s="1"/>
    </row>
    <row r="323" spans="4:4" ht="15.75" customHeight="1" x14ac:dyDescent="0.25">
      <c r="D323" s="1"/>
    </row>
    <row r="324" spans="4:4" ht="15.75" customHeight="1" x14ac:dyDescent="0.25">
      <c r="D324" s="1"/>
    </row>
    <row r="325" spans="4:4" ht="15.75" customHeight="1" x14ac:dyDescent="0.25">
      <c r="D325" s="1"/>
    </row>
    <row r="326" spans="4:4" ht="15.75" customHeight="1" x14ac:dyDescent="0.25">
      <c r="D326" s="1"/>
    </row>
    <row r="327" spans="4:4" ht="15.75" customHeight="1" x14ac:dyDescent="0.25">
      <c r="D327" s="1"/>
    </row>
    <row r="328" spans="4:4" ht="15.75" customHeight="1" x14ac:dyDescent="0.25">
      <c r="D328" s="1"/>
    </row>
    <row r="329" spans="4:4" ht="15.75" customHeight="1" x14ac:dyDescent="0.25">
      <c r="D329" s="1"/>
    </row>
    <row r="330" spans="4:4" ht="15.75" customHeight="1" x14ac:dyDescent="0.25">
      <c r="D330" s="1"/>
    </row>
    <row r="331" spans="4:4" ht="15.75" customHeight="1" x14ac:dyDescent="0.25">
      <c r="D331" s="1"/>
    </row>
    <row r="332" spans="4:4" ht="15.75" customHeight="1" x14ac:dyDescent="0.25">
      <c r="D332" s="1"/>
    </row>
    <row r="333" spans="4:4" ht="15.75" customHeight="1" x14ac:dyDescent="0.25">
      <c r="D333" s="1"/>
    </row>
    <row r="334" spans="4:4" ht="15.75" customHeight="1" x14ac:dyDescent="0.25">
      <c r="D334" s="1"/>
    </row>
    <row r="335" spans="4:4" ht="15.75" customHeight="1" x14ac:dyDescent="0.25">
      <c r="D335" s="1"/>
    </row>
    <row r="336" spans="4:4" ht="15.75" customHeight="1" x14ac:dyDescent="0.25">
      <c r="D336" s="1"/>
    </row>
    <row r="337" spans="4:4" ht="15.75" customHeight="1" x14ac:dyDescent="0.25">
      <c r="D337" s="1"/>
    </row>
    <row r="338" spans="4:4" ht="15.75" customHeight="1" x14ac:dyDescent="0.25">
      <c r="D338" s="1"/>
    </row>
    <row r="339" spans="4:4" ht="15.75" customHeight="1" x14ac:dyDescent="0.25">
      <c r="D339" s="1"/>
    </row>
    <row r="340" spans="4:4" ht="15.75" customHeight="1" x14ac:dyDescent="0.25">
      <c r="D340" s="1"/>
    </row>
    <row r="341" spans="4:4" ht="15.75" customHeight="1" x14ac:dyDescent="0.25">
      <c r="D341" s="1"/>
    </row>
    <row r="342" spans="4:4" ht="15.75" customHeight="1" x14ac:dyDescent="0.25">
      <c r="D342" s="1"/>
    </row>
    <row r="343" spans="4:4" ht="15.75" customHeight="1" x14ac:dyDescent="0.25">
      <c r="D343" s="1"/>
    </row>
    <row r="344" spans="4:4" ht="15.75" customHeight="1" x14ac:dyDescent="0.25">
      <c r="D344" s="1"/>
    </row>
    <row r="345" spans="4:4" ht="15.75" customHeight="1" x14ac:dyDescent="0.25">
      <c r="D345" s="1"/>
    </row>
    <row r="346" spans="4:4" ht="15.75" customHeight="1" x14ac:dyDescent="0.25">
      <c r="D346" s="1"/>
    </row>
    <row r="347" spans="4:4" ht="15.75" customHeight="1" x14ac:dyDescent="0.25">
      <c r="D347" s="1"/>
    </row>
    <row r="348" spans="4:4" ht="15.75" customHeight="1" x14ac:dyDescent="0.25">
      <c r="D348" s="1"/>
    </row>
    <row r="349" spans="4:4" ht="15.75" customHeight="1" x14ac:dyDescent="0.25">
      <c r="D349" s="1"/>
    </row>
    <row r="350" spans="4:4" ht="15.75" customHeight="1" x14ac:dyDescent="0.25">
      <c r="D350" s="1"/>
    </row>
    <row r="351" spans="4:4" ht="15.75" customHeight="1" x14ac:dyDescent="0.25">
      <c r="D351" s="1"/>
    </row>
    <row r="352" spans="4:4" ht="15.75" customHeight="1" x14ac:dyDescent="0.25">
      <c r="D352" s="1"/>
    </row>
    <row r="353" spans="4:4" ht="15.75" customHeight="1" x14ac:dyDescent="0.25">
      <c r="D353" s="1"/>
    </row>
    <row r="354" spans="4:4" ht="15.75" customHeight="1" x14ac:dyDescent="0.25">
      <c r="D354" s="1"/>
    </row>
    <row r="355" spans="4:4" ht="15.75" customHeight="1" x14ac:dyDescent="0.25">
      <c r="D355" s="1"/>
    </row>
    <row r="356" spans="4:4" ht="15.75" customHeight="1" x14ac:dyDescent="0.25">
      <c r="D356" s="1"/>
    </row>
    <row r="357" spans="4:4" ht="15.75" customHeight="1" x14ac:dyDescent="0.25">
      <c r="D357" s="1"/>
    </row>
    <row r="358" spans="4:4" ht="15.75" customHeight="1" x14ac:dyDescent="0.25">
      <c r="D358" s="1"/>
    </row>
    <row r="359" spans="4:4" ht="15.75" customHeight="1" x14ac:dyDescent="0.25">
      <c r="D359" s="1"/>
    </row>
    <row r="360" spans="4:4" ht="15.75" customHeight="1" x14ac:dyDescent="0.25">
      <c r="D360" s="1"/>
    </row>
    <row r="361" spans="4:4" ht="15.75" customHeight="1" x14ac:dyDescent="0.25">
      <c r="D361" s="1"/>
    </row>
    <row r="362" spans="4:4" ht="15.75" customHeight="1" x14ac:dyDescent="0.25">
      <c r="D362" s="1"/>
    </row>
    <row r="363" spans="4:4" ht="15.75" customHeight="1" x14ac:dyDescent="0.25">
      <c r="D363" s="1"/>
    </row>
    <row r="364" spans="4:4" ht="15.75" customHeight="1" x14ac:dyDescent="0.25">
      <c r="D364" s="1"/>
    </row>
    <row r="365" spans="4:4" ht="15.75" customHeight="1" x14ac:dyDescent="0.25">
      <c r="D365" s="1"/>
    </row>
    <row r="366" spans="4:4" ht="15.75" customHeight="1" x14ac:dyDescent="0.25">
      <c r="D366" s="1"/>
    </row>
    <row r="367" spans="4:4" ht="15.75" customHeight="1" x14ac:dyDescent="0.25">
      <c r="D367" s="1"/>
    </row>
    <row r="368" spans="4:4" ht="15.75" customHeight="1" x14ac:dyDescent="0.25">
      <c r="D368" s="1"/>
    </row>
    <row r="369" spans="4:4" ht="15.75" customHeight="1" x14ac:dyDescent="0.25">
      <c r="D369" s="1"/>
    </row>
    <row r="370" spans="4:4" ht="15.75" customHeight="1" x14ac:dyDescent="0.25">
      <c r="D370" s="1"/>
    </row>
    <row r="371" spans="4:4" ht="15.75" customHeight="1" x14ac:dyDescent="0.25">
      <c r="D371" s="1"/>
    </row>
    <row r="372" spans="4:4" ht="15.75" customHeight="1" x14ac:dyDescent="0.25">
      <c r="D372" s="1"/>
    </row>
    <row r="373" spans="4:4" ht="15.75" customHeight="1" x14ac:dyDescent="0.25">
      <c r="D373" s="1"/>
    </row>
    <row r="374" spans="4:4" ht="15.75" customHeight="1" x14ac:dyDescent="0.25">
      <c r="D374" s="1"/>
    </row>
    <row r="375" spans="4:4" ht="15.75" customHeight="1" x14ac:dyDescent="0.25">
      <c r="D375" s="1"/>
    </row>
    <row r="376" spans="4:4" ht="15.75" customHeight="1" x14ac:dyDescent="0.25">
      <c r="D376" s="1"/>
    </row>
    <row r="377" spans="4:4" ht="15.75" customHeight="1" x14ac:dyDescent="0.25">
      <c r="D377" s="1"/>
    </row>
    <row r="378" spans="4:4" ht="15.75" customHeight="1" x14ac:dyDescent="0.25">
      <c r="D378" s="1"/>
    </row>
    <row r="379" spans="4:4" ht="15.75" customHeight="1" x14ac:dyDescent="0.25">
      <c r="D379" s="1"/>
    </row>
    <row r="380" spans="4:4" ht="15.75" customHeight="1" x14ac:dyDescent="0.25">
      <c r="D380" s="1"/>
    </row>
    <row r="381" spans="4:4" ht="15.75" customHeight="1" x14ac:dyDescent="0.25">
      <c r="D381" s="1"/>
    </row>
    <row r="382" spans="4:4" ht="15.75" customHeight="1" x14ac:dyDescent="0.25">
      <c r="D382" s="1"/>
    </row>
    <row r="383" spans="4:4" ht="15.75" customHeight="1" x14ac:dyDescent="0.25">
      <c r="D383" s="1"/>
    </row>
    <row r="384" spans="4:4" ht="15.75" customHeight="1" x14ac:dyDescent="0.25">
      <c r="D384" s="1"/>
    </row>
    <row r="385" spans="4:4" ht="15.75" customHeight="1" x14ac:dyDescent="0.25">
      <c r="D385" s="1"/>
    </row>
    <row r="386" spans="4:4" ht="15.75" customHeight="1" x14ac:dyDescent="0.25">
      <c r="D386" s="1"/>
    </row>
    <row r="387" spans="4:4" ht="15.75" customHeight="1" x14ac:dyDescent="0.25">
      <c r="D387" s="1"/>
    </row>
    <row r="388" spans="4:4" ht="15.75" customHeight="1" x14ac:dyDescent="0.25">
      <c r="D388" s="1"/>
    </row>
    <row r="389" spans="4:4" ht="15.75" customHeight="1" x14ac:dyDescent="0.25">
      <c r="D389" s="1"/>
    </row>
    <row r="390" spans="4:4" ht="15.75" customHeight="1" x14ac:dyDescent="0.25">
      <c r="D390" s="1"/>
    </row>
    <row r="391" spans="4:4" ht="15.75" customHeight="1" x14ac:dyDescent="0.25">
      <c r="D391" s="1"/>
    </row>
    <row r="392" spans="4:4" ht="15.75" customHeight="1" x14ac:dyDescent="0.25">
      <c r="D392" s="1"/>
    </row>
    <row r="393" spans="4:4" ht="15.75" customHeight="1" x14ac:dyDescent="0.25">
      <c r="D393" s="1"/>
    </row>
    <row r="394" spans="4:4" ht="15.75" customHeight="1" x14ac:dyDescent="0.25">
      <c r="D394" s="1"/>
    </row>
    <row r="395" spans="4:4" ht="15.75" customHeight="1" x14ac:dyDescent="0.25">
      <c r="D395" s="1"/>
    </row>
    <row r="396" spans="4:4" ht="15.75" customHeight="1" x14ac:dyDescent="0.25">
      <c r="D396" s="1"/>
    </row>
    <row r="397" spans="4:4" ht="15.75" customHeight="1" x14ac:dyDescent="0.25">
      <c r="D397" s="1"/>
    </row>
    <row r="398" spans="4:4" ht="15.75" customHeight="1" x14ac:dyDescent="0.25">
      <c r="D398" s="1"/>
    </row>
    <row r="399" spans="4:4" ht="15.75" customHeight="1" x14ac:dyDescent="0.25">
      <c r="D399" s="1"/>
    </row>
    <row r="400" spans="4:4" ht="15.75" customHeight="1" x14ac:dyDescent="0.25">
      <c r="D400" s="1"/>
    </row>
    <row r="401" spans="4:4" ht="15.75" customHeight="1" x14ac:dyDescent="0.25">
      <c r="D401" s="1"/>
    </row>
    <row r="402" spans="4:4" ht="15.75" customHeight="1" x14ac:dyDescent="0.25">
      <c r="D402" s="1"/>
    </row>
    <row r="403" spans="4:4" ht="15.75" customHeight="1" x14ac:dyDescent="0.25">
      <c r="D403" s="1"/>
    </row>
    <row r="404" spans="4:4" ht="15.75" customHeight="1" x14ac:dyDescent="0.25">
      <c r="D404" s="1"/>
    </row>
    <row r="405" spans="4:4" ht="15.75" customHeight="1" x14ac:dyDescent="0.25">
      <c r="D405" s="1"/>
    </row>
    <row r="406" spans="4:4" ht="15.75" customHeight="1" x14ac:dyDescent="0.25">
      <c r="D406" s="1"/>
    </row>
    <row r="407" spans="4:4" ht="15.75" customHeight="1" x14ac:dyDescent="0.25">
      <c r="D407" s="1"/>
    </row>
    <row r="408" spans="4:4" ht="15.75" customHeight="1" x14ac:dyDescent="0.25">
      <c r="D408" s="1"/>
    </row>
    <row r="409" spans="4:4" ht="15.75" customHeight="1" x14ac:dyDescent="0.25">
      <c r="D409" s="1"/>
    </row>
    <row r="410" spans="4:4" ht="15.75" customHeight="1" x14ac:dyDescent="0.25">
      <c r="D410" s="1"/>
    </row>
    <row r="411" spans="4:4" ht="15.75" customHeight="1" x14ac:dyDescent="0.25">
      <c r="D411" s="1"/>
    </row>
    <row r="412" spans="4:4" ht="15.75" customHeight="1" x14ac:dyDescent="0.25">
      <c r="D412" s="1"/>
    </row>
    <row r="413" spans="4:4" ht="15.75" customHeight="1" x14ac:dyDescent="0.25">
      <c r="D413" s="1"/>
    </row>
    <row r="414" spans="4:4" ht="15.75" customHeight="1" x14ac:dyDescent="0.25">
      <c r="D414" s="1"/>
    </row>
    <row r="415" spans="4:4" ht="15.75" customHeight="1" x14ac:dyDescent="0.25">
      <c r="D415" s="1"/>
    </row>
    <row r="416" spans="4:4" ht="15.75" customHeight="1" x14ac:dyDescent="0.25">
      <c r="D416" s="1"/>
    </row>
    <row r="417" spans="4:4" ht="15.75" customHeight="1" x14ac:dyDescent="0.25">
      <c r="D417" s="1"/>
    </row>
    <row r="418" spans="4:4" ht="15.75" customHeight="1" x14ac:dyDescent="0.25">
      <c r="D418" s="1"/>
    </row>
    <row r="419" spans="4:4" ht="15.75" customHeight="1" x14ac:dyDescent="0.25">
      <c r="D419" s="1"/>
    </row>
    <row r="420" spans="4:4" ht="15.75" customHeight="1" x14ac:dyDescent="0.25">
      <c r="D420" s="1"/>
    </row>
    <row r="421" spans="4:4" ht="15.75" customHeight="1" x14ac:dyDescent="0.25">
      <c r="D421" s="1"/>
    </row>
    <row r="422" spans="4:4" ht="15.75" customHeight="1" x14ac:dyDescent="0.25">
      <c r="D422" s="1"/>
    </row>
    <row r="423" spans="4:4" ht="15.75" customHeight="1" x14ac:dyDescent="0.25">
      <c r="D423" s="1"/>
    </row>
    <row r="424" spans="4:4" ht="15.75" customHeight="1" x14ac:dyDescent="0.25">
      <c r="D424" s="1"/>
    </row>
    <row r="425" spans="4:4" ht="15.75" customHeight="1" x14ac:dyDescent="0.25">
      <c r="D425" s="1"/>
    </row>
    <row r="426" spans="4:4" ht="15.75" customHeight="1" x14ac:dyDescent="0.25">
      <c r="D426" s="1"/>
    </row>
    <row r="427" spans="4:4" ht="15.75" customHeight="1" x14ac:dyDescent="0.25">
      <c r="D427" s="1"/>
    </row>
    <row r="428" spans="4:4" ht="15.75" customHeight="1" x14ac:dyDescent="0.25">
      <c r="D428" s="1"/>
    </row>
    <row r="429" spans="4:4" ht="15.75" customHeight="1" x14ac:dyDescent="0.25">
      <c r="D429" s="1"/>
    </row>
    <row r="430" spans="4:4" ht="15.75" customHeight="1" x14ac:dyDescent="0.25">
      <c r="D430" s="1"/>
    </row>
    <row r="431" spans="4:4" ht="15.75" customHeight="1" x14ac:dyDescent="0.25">
      <c r="D431" s="1"/>
    </row>
    <row r="432" spans="4:4" ht="15.75" customHeight="1" x14ac:dyDescent="0.25">
      <c r="D432" s="1"/>
    </row>
    <row r="433" spans="4:4" ht="15.75" customHeight="1" x14ac:dyDescent="0.25">
      <c r="D433" s="1"/>
    </row>
    <row r="434" spans="4:4" ht="15.75" customHeight="1" x14ac:dyDescent="0.25">
      <c r="D434" s="1"/>
    </row>
    <row r="435" spans="4:4" ht="15.75" customHeight="1" x14ac:dyDescent="0.25">
      <c r="D435" s="1"/>
    </row>
    <row r="436" spans="4:4" ht="15.75" customHeight="1" x14ac:dyDescent="0.25">
      <c r="D436" s="1"/>
    </row>
    <row r="437" spans="4:4" ht="15.75" customHeight="1" x14ac:dyDescent="0.25">
      <c r="D437" s="1"/>
    </row>
    <row r="438" spans="4:4" ht="15.75" customHeight="1" x14ac:dyDescent="0.25">
      <c r="D438" s="1"/>
    </row>
    <row r="439" spans="4:4" ht="15.75" customHeight="1" x14ac:dyDescent="0.25">
      <c r="D439" s="1"/>
    </row>
    <row r="440" spans="4:4" ht="15.75" customHeight="1" x14ac:dyDescent="0.25">
      <c r="D440" s="1"/>
    </row>
    <row r="441" spans="4:4" ht="15.75" customHeight="1" x14ac:dyDescent="0.25">
      <c r="D441" s="1"/>
    </row>
    <row r="442" spans="4:4" ht="15.75" customHeight="1" x14ac:dyDescent="0.25">
      <c r="D442" s="1"/>
    </row>
    <row r="443" spans="4:4" ht="15.75" customHeight="1" x14ac:dyDescent="0.25">
      <c r="D443" s="1"/>
    </row>
    <row r="444" spans="4:4" ht="15.75" customHeight="1" x14ac:dyDescent="0.25">
      <c r="D444" s="1"/>
    </row>
    <row r="445" spans="4:4" ht="15.75" customHeight="1" x14ac:dyDescent="0.25">
      <c r="D445" s="1"/>
    </row>
    <row r="446" spans="4:4" ht="15.75" customHeight="1" x14ac:dyDescent="0.25">
      <c r="D446" s="1"/>
    </row>
    <row r="447" spans="4:4" ht="15.75" customHeight="1" x14ac:dyDescent="0.25">
      <c r="D447" s="1"/>
    </row>
    <row r="448" spans="4:4" ht="15.75" customHeight="1" x14ac:dyDescent="0.25">
      <c r="D448" s="1"/>
    </row>
    <row r="449" spans="4:4" ht="15.75" customHeight="1" x14ac:dyDescent="0.25">
      <c r="D449" s="1"/>
    </row>
    <row r="450" spans="4:4" ht="15.75" customHeight="1" x14ac:dyDescent="0.25">
      <c r="D450" s="1"/>
    </row>
    <row r="451" spans="4:4" ht="15.75" customHeight="1" x14ac:dyDescent="0.25">
      <c r="D451" s="1"/>
    </row>
    <row r="452" spans="4:4" ht="15.75" customHeight="1" x14ac:dyDescent="0.25">
      <c r="D452" s="1"/>
    </row>
    <row r="453" spans="4:4" ht="15.75" customHeight="1" x14ac:dyDescent="0.25">
      <c r="D453" s="1"/>
    </row>
    <row r="454" spans="4:4" ht="15.75" customHeight="1" x14ac:dyDescent="0.25">
      <c r="D454" s="1"/>
    </row>
    <row r="455" spans="4:4" ht="15.75" customHeight="1" x14ac:dyDescent="0.25">
      <c r="D455" s="1"/>
    </row>
    <row r="456" spans="4:4" ht="15.75" customHeight="1" x14ac:dyDescent="0.25">
      <c r="D456" s="1"/>
    </row>
    <row r="457" spans="4:4" ht="15.75" customHeight="1" x14ac:dyDescent="0.25">
      <c r="D457" s="1"/>
    </row>
    <row r="458" spans="4:4" ht="15.75" customHeight="1" x14ac:dyDescent="0.25">
      <c r="D458" s="1"/>
    </row>
    <row r="459" spans="4:4" ht="15.75" customHeight="1" x14ac:dyDescent="0.25">
      <c r="D459" s="1"/>
    </row>
    <row r="460" spans="4:4" ht="15.75" customHeight="1" x14ac:dyDescent="0.25">
      <c r="D460" s="1"/>
    </row>
    <row r="461" spans="4:4" ht="15.75" customHeight="1" x14ac:dyDescent="0.25">
      <c r="D461" s="1"/>
    </row>
    <row r="462" spans="4:4" ht="15.75" customHeight="1" x14ac:dyDescent="0.25">
      <c r="D462" s="1"/>
    </row>
    <row r="463" spans="4:4" ht="15.75" customHeight="1" x14ac:dyDescent="0.25">
      <c r="D463" s="1"/>
    </row>
    <row r="464" spans="4:4" ht="15.75" customHeight="1" x14ac:dyDescent="0.25">
      <c r="D464" s="1"/>
    </row>
    <row r="465" spans="4:4" ht="15.75" customHeight="1" x14ac:dyDescent="0.25">
      <c r="D465" s="1"/>
    </row>
    <row r="466" spans="4:4" ht="15.75" customHeight="1" x14ac:dyDescent="0.25">
      <c r="D466" s="1"/>
    </row>
    <row r="467" spans="4:4" ht="15.75" customHeight="1" x14ac:dyDescent="0.25">
      <c r="D467" s="1"/>
    </row>
    <row r="468" spans="4:4" ht="15.75" customHeight="1" x14ac:dyDescent="0.25">
      <c r="D468" s="1"/>
    </row>
    <row r="469" spans="4:4" ht="15.75" customHeight="1" x14ac:dyDescent="0.25">
      <c r="D469" s="1"/>
    </row>
    <row r="470" spans="4:4" ht="15.75" customHeight="1" x14ac:dyDescent="0.25">
      <c r="D470" s="1"/>
    </row>
    <row r="471" spans="4:4" ht="15.75" customHeight="1" x14ac:dyDescent="0.25">
      <c r="D471" s="1"/>
    </row>
    <row r="472" spans="4:4" ht="15.75" customHeight="1" x14ac:dyDescent="0.25">
      <c r="D472" s="1"/>
    </row>
    <row r="473" spans="4:4" ht="15.75" customHeight="1" x14ac:dyDescent="0.25">
      <c r="D473" s="1"/>
    </row>
    <row r="474" spans="4:4" ht="15.75" customHeight="1" x14ac:dyDescent="0.25">
      <c r="D474" s="1"/>
    </row>
    <row r="475" spans="4:4" ht="15.75" customHeight="1" x14ac:dyDescent="0.25">
      <c r="D475" s="1"/>
    </row>
    <row r="476" spans="4:4" ht="15.75" customHeight="1" x14ac:dyDescent="0.25">
      <c r="D476" s="1"/>
    </row>
    <row r="477" spans="4:4" ht="15.75" customHeight="1" x14ac:dyDescent="0.25">
      <c r="D477" s="1"/>
    </row>
    <row r="478" spans="4:4" ht="15.75" customHeight="1" x14ac:dyDescent="0.25">
      <c r="D478" s="1"/>
    </row>
    <row r="479" spans="4:4" ht="15.75" customHeight="1" x14ac:dyDescent="0.25">
      <c r="D479" s="1"/>
    </row>
    <row r="480" spans="4:4" ht="15.75" customHeight="1" x14ac:dyDescent="0.25">
      <c r="D480" s="1"/>
    </row>
    <row r="481" spans="4:4" ht="15.75" customHeight="1" x14ac:dyDescent="0.25">
      <c r="D481" s="1"/>
    </row>
    <row r="482" spans="4:4" ht="15.75" customHeight="1" x14ac:dyDescent="0.25">
      <c r="D482" s="1"/>
    </row>
    <row r="483" spans="4:4" ht="15.75" customHeight="1" x14ac:dyDescent="0.25">
      <c r="D483" s="1"/>
    </row>
    <row r="484" spans="4:4" ht="15.75" customHeight="1" x14ac:dyDescent="0.25">
      <c r="D484" s="1"/>
    </row>
    <row r="485" spans="4:4" ht="15.75" customHeight="1" x14ac:dyDescent="0.25">
      <c r="D485" s="1"/>
    </row>
    <row r="486" spans="4:4" ht="15.75" customHeight="1" x14ac:dyDescent="0.25">
      <c r="D486" s="1"/>
    </row>
    <row r="487" spans="4:4" ht="15.75" customHeight="1" x14ac:dyDescent="0.25">
      <c r="D487" s="1"/>
    </row>
    <row r="488" spans="4:4" ht="15.75" customHeight="1" x14ac:dyDescent="0.25">
      <c r="D488" s="1"/>
    </row>
    <row r="489" spans="4:4" ht="15.75" customHeight="1" x14ac:dyDescent="0.25">
      <c r="D489" s="1"/>
    </row>
    <row r="490" spans="4:4" ht="15.75" customHeight="1" x14ac:dyDescent="0.25">
      <c r="D490" s="1"/>
    </row>
    <row r="491" spans="4:4" ht="15.75" customHeight="1" x14ac:dyDescent="0.25">
      <c r="D491" s="1"/>
    </row>
    <row r="492" spans="4:4" ht="15.75" customHeight="1" x14ac:dyDescent="0.25">
      <c r="D492" s="1"/>
    </row>
    <row r="493" spans="4:4" ht="15.75" customHeight="1" x14ac:dyDescent="0.25">
      <c r="D493" s="1"/>
    </row>
    <row r="494" spans="4:4" ht="15.75" customHeight="1" x14ac:dyDescent="0.25">
      <c r="D494" s="1"/>
    </row>
    <row r="495" spans="4:4" ht="15.75" customHeight="1" x14ac:dyDescent="0.25">
      <c r="D495" s="1"/>
    </row>
    <row r="496" spans="4:4" ht="15.75" customHeight="1" x14ac:dyDescent="0.25">
      <c r="D496" s="1"/>
    </row>
    <row r="497" spans="4:4" ht="15.75" customHeight="1" x14ac:dyDescent="0.25">
      <c r="D497" s="1"/>
    </row>
    <row r="498" spans="4:4" ht="15.75" customHeight="1" x14ac:dyDescent="0.25">
      <c r="D498" s="1"/>
    </row>
    <row r="499" spans="4:4" ht="15.75" customHeight="1" x14ac:dyDescent="0.25">
      <c r="D499" s="1"/>
    </row>
    <row r="500" spans="4:4" ht="15.75" customHeight="1" x14ac:dyDescent="0.25">
      <c r="D500" s="1"/>
    </row>
    <row r="501" spans="4:4" ht="15.75" customHeight="1" x14ac:dyDescent="0.25">
      <c r="D501" s="1"/>
    </row>
    <row r="502" spans="4:4" ht="15.75" customHeight="1" x14ac:dyDescent="0.25">
      <c r="D502" s="1"/>
    </row>
    <row r="503" spans="4:4" ht="15.75" customHeight="1" x14ac:dyDescent="0.25">
      <c r="D503" s="1"/>
    </row>
    <row r="504" spans="4:4" ht="15.75" customHeight="1" x14ac:dyDescent="0.25">
      <c r="D504" s="1"/>
    </row>
    <row r="505" spans="4:4" ht="15.75" customHeight="1" x14ac:dyDescent="0.25">
      <c r="D505" s="1"/>
    </row>
    <row r="506" spans="4:4" ht="15.75" customHeight="1" x14ac:dyDescent="0.25">
      <c r="D506" s="1"/>
    </row>
    <row r="507" spans="4:4" ht="15.75" customHeight="1" x14ac:dyDescent="0.25">
      <c r="D507" s="1"/>
    </row>
    <row r="508" spans="4:4" ht="15.75" customHeight="1" x14ac:dyDescent="0.25">
      <c r="D508" s="1"/>
    </row>
    <row r="509" spans="4:4" ht="15.75" customHeight="1" x14ac:dyDescent="0.25">
      <c r="D509" s="1"/>
    </row>
    <row r="510" spans="4:4" ht="15.75" customHeight="1" x14ac:dyDescent="0.25">
      <c r="D510" s="1"/>
    </row>
    <row r="511" spans="4:4" ht="15.75" customHeight="1" x14ac:dyDescent="0.25">
      <c r="D511" s="1"/>
    </row>
    <row r="512" spans="4:4" ht="15.75" customHeight="1" x14ac:dyDescent="0.25">
      <c r="D512" s="1"/>
    </row>
    <row r="513" spans="4:4" ht="15.75" customHeight="1" x14ac:dyDescent="0.25">
      <c r="D513" s="1"/>
    </row>
    <row r="514" spans="4:4" ht="15.75" customHeight="1" x14ac:dyDescent="0.25">
      <c r="D514" s="1"/>
    </row>
    <row r="515" spans="4:4" ht="15.75" customHeight="1" x14ac:dyDescent="0.25">
      <c r="D515" s="1"/>
    </row>
    <row r="516" spans="4:4" ht="15.75" customHeight="1" x14ac:dyDescent="0.25">
      <c r="D516" s="1"/>
    </row>
    <row r="517" spans="4:4" ht="15.75" customHeight="1" x14ac:dyDescent="0.25">
      <c r="D517" s="1"/>
    </row>
    <row r="518" spans="4:4" ht="15.75" customHeight="1" x14ac:dyDescent="0.25">
      <c r="D518" s="1"/>
    </row>
    <row r="519" spans="4:4" ht="15.75" customHeight="1" x14ac:dyDescent="0.25">
      <c r="D519" s="1"/>
    </row>
    <row r="520" spans="4:4" ht="15.75" customHeight="1" x14ac:dyDescent="0.25">
      <c r="D520" s="1"/>
    </row>
    <row r="521" spans="4:4" ht="15.75" customHeight="1" x14ac:dyDescent="0.25">
      <c r="D521" s="1"/>
    </row>
    <row r="522" spans="4:4" ht="15.75" customHeight="1" x14ac:dyDescent="0.25">
      <c r="D522" s="1"/>
    </row>
    <row r="523" spans="4:4" ht="15.75" customHeight="1" x14ac:dyDescent="0.25">
      <c r="D523" s="1"/>
    </row>
    <row r="524" spans="4:4" ht="15.75" customHeight="1" x14ac:dyDescent="0.25">
      <c r="D524" s="1"/>
    </row>
    <row r="525" spans="4:4" ht="15.75" customHeight="1" x14ac:dyDescent="0.25">
      <c r="D525" s="1"/>
    </row>
    <row r="526" spans="4:4" ht="15.75" customHeight="1" x14ac:dyDescent="0.25">
      <c r="D526" s="1"/>
    </row>
    <row r="527" spans="4:4" ht="15.75" customHeight="1" x14ac:dyDescent="0.25">
      <c r="D527" s="1"/>
    </row>
    <row r="528" spans="4:4" ht="15.75" customHeight="1" x14ac:dyDescent="0.25">
      <c r="D528" s="1"/>
    </row>
    <row r="529" spans="4:4" ht="15.75" customHeight="1" x14ac:dyDescent="0.25">
      <c r="D529" s="1"/>
    </row>
    <row r="530" spans="4:4" ht="15.75" customHeight="1" x14ac:dyDescent="0.25">
      <c r="D530" s="1"/>
    </row>
    <row r="531" spans="4:4" ht="15.75" customHeight="1" x14ac:dyDescent="0.25">
      <c r="D531" s="1"/>
    </row>
    <row r="532" spans="4:4" ht="15.75" customHeight="1" x14ac:dyDescent="0.25">
      <c r="D532" s="1"/>
    </row>
    <row r="533" spans="4:4" ht="15.75" customHeight="1" x14ac:dyDescent="0.25">
      <c r="D533" s="1"/>
    </row>
    <row r="534" spans="4:4" ht="15.75" customHeight="1" x14ac:dyDescent="0.25">
      <c r="D534" s="1"/>
    </row>
    <row r="535" spans="4:4" ht="15.75" customHeight="1" x14ac:dyDescent="0.25">
      <c r="D535" s="1"/>
    </row>
    <row r="536" spans="4:4" ht="15.75" customHeight="1" x14ac:dyDescent="0.25">
      <c r="D536" s="1"/>
    </row>
    <row r="537" spans="4:4" ht="15.75" customHeight="1" x14ac:dyDescent="0.25">
      <c r="D537" s="1"/>
    </row>
    <row r="538" spans="4:4" ht="15.75" customHeight="1" x14ac:dyDescent="0.25">
      <c r="D538" s="1"/>
    </row>
    <row r="539" spans="4:4" ht="15.75" customHeight="1" x14ac:dyDescent="0.25">
      <c r="D539" s="1"/>
    </row>
    <row r="540" spans="4:4" ht="15.75" customHeight="1" x14ac:dyDescent="0.25">
      <c r="D540" s="1"/>
    </row>
    <row r="541" spans="4:4" ht="15.75" customHeight="1" x14ac:dyDescent="0.25">
      <c r="D541" s="1"/>
    </row>
    <row r="542" spans="4:4" ht="15.75" customHeight="1" x14ac:dyDescent="0.25">
      <c r="D542" s="1"/>
    </row>
    <row r="543" spans="4:4" ht="15.75" customHeight="1" x14ac:dyDescent="0.25">
      <c r="D543" s="1"/>
    </row>
    <row r="544" spans="4:4" ht="15.75" customHeight="1" x14ac:dyDescent="0.25">
      <c r="D544" s="1"/>
    </row>
    <row r="545" spans="4:4" ht="15.75" customHeight="1" x14ac:dyDescent="0.25">
      <c r="D545" s="1"/>
    </row>
    <row r="546" spans="4:4" ht="15.75" customHeight="1" x14ac:dyDescent="0.25">
      <c r="D546" s="1"/>
    </row>
    <row r="547" spans="4:4" ht="15.75" customHeight="1" x14ac:dyDescent="0.25">
      <c r="D547" s="1"/>
    </row>
    <row r="548" spans="4:4" ht="15.75" customHeight="1" x14ac:dyDescent="0.25">
      <c r="D548" s="1"/>
    </row>
    <row r="549" spans="4:4" ht="15.75" customHeight="1" x14ac:dyDescent="0.25">
      <c r="D549" s="1"/>
    </row>
    <row r="550" spans="4:4" ht="15.75" customHeight="1" x14ac:dyDescent="0.25">
      <c r="D550" s="1"/>
    </row>
    <row r="551" spans="4:4" ht="15.75" customHeight="1" x14ac:dyDescent="0.25">
      <c r="D551" s="1"/>
    </row>
    <row r="552" spans="4:4" ht="15.75" customHeight="1" x14ac:dyDescent="0.25">
      <c r="D552" s="1"/>
    </row>
    <row r="553" spans="4:4" ht="15.75" customHeight="1" x14ac:dyDescent="0.25">
      <c r="D553" s="1"/>
    </row>
    <row r="554" spans="4:4" ht="15.75" customHeight="1" x14ac:dyDescent="0.25">
      <c r="D554" s="1"/>
    </row>
    <row r="555" spans="4:4" ht="15.75" customHeight="1" x14ac:dyDescent="0.25">
      <c r="D555" s="1"/>
    </row>
    <row r="556" spans="4:4" ht="15.75" customHeight="1" x14ac:dyDescent="0.25">
      <c r="D556" s="1"/>
    </row>
    <row r="557" spans="4:4" ht="15.75" customHeight="1" x14ac:dyDescent="0.25">
      <c r="D557" s="1"/>
    </row>
    <row r="558" spans="4:4" ht="15.75" customHeight="1" x14ac:dyDescent="0.25">
      <c r="D558" s="1"/>
    </row>
    <row r="559" spans="4:4" ht="15.75" customHeight="1" x14ac:dyDescent="0.25">
      <c r="D559" s="1"/>
    </row>
    <row r="560" spans="4:4" ht="15.75" customHeight="1" x14ac:dyDescent="0.25">
      <c r="D560" s="1"/>
    </row>
    <row r="561" spans="4:4" ht="15.75" customHeight="1" x14ac:dyDescent="0.25">
      <c r="D561" s="1"/>
    </row>
    <row r="562" spans="4:4" ht="15.75" customHeight="1" x14ac:dyDescent="0.25">
      <c r="D562" s="1"/>
    </row>
    <row r="563" spans="4:4" ht="15.75" customHeight="1" x14ac:dyDescent="0.25">
      <c r="D563" s="1"/>
    </row>
    <row r="564" spans="4:4" ht="15.75" customHeight="1" x14ac:dyDescent="0.25">
      <c r="D564" s="1"/>
    </row>
    <row r="565" spans="4:4" ht="15.75" customHeight="1" x14ac:dyDescent="0.25">
      <c r="D565" s="1"/>
    </row>
    <row r="566" spans="4:4" ht="15.75" customHeight="1" x14ac:dyDescent="0.25">
      <c r="D566" s="1"/>
    </row>
    <row r="567" spans="4:4" ht="15.75" customHeight="1" x14ac:dyDescent="0.25">
      <c r="D567" s="1"/>
    </row>
    <row r="568" spans="4:4" ht="15.75" customHeight="1" x14ac:dyDescent="0.25">
      <c r="D568" s="1"/>
    </row>
    <row r="569" spans="4:4" ht="15.75" customHeight="1" x14ac:dyDescent="0.25">
      <c r="D569" s="1"/>
    </row>
    <row r="570" spans="4:4" ht="15.75" customHeight="1" x14ac:dyDescent="0.25">
      <c r="D570" s="1"/>
    </row>
    <row r="571" spans="4:4" ht="15.75" customHeight="1" x14ac:dyDescent="0.25">
      <c r="D571" s="1"/>
    </row>
    <row r="572" spans="4:4" ht="15.75" customHeight="1" x14ac:dyDescent="0.25">
      <c r="D572" s="1"/>
    </row>
    <row r="573" spans="4:4" ht="15.75" customHeight="1" x14ac:dyDescent="0.25">
      <c r="D573" s="1"/>
    </row>
    <row r="574" spans="4:4" ht="15.75" customHeight="1" x14ac:dyDescent="0.25">
      <c r="D574" s="1"/>
    </row>
    <row r="575" spans="4:4" ht="15.75" customHeight="1" x14ac:dyDescent="0.25">
      <c r="D575" s="1"/>
    </row>
    <row r="576" spans="4:4" ht="15.75" customHeight="1" x14ac:dyDescent="0.25">
      <c r="D576" s="1"/>
    </row>
    <row r="577" spans="4:4" ht="15.75" customHeight="1" x14ac:dyDescent="0.25">
      <c r="D577" s="1"/>
    </row>
    <row r="578" spans="4:4" ht="15.75" customHeight="1" x14ac:dyDescent="0.25">
      <c r="D578" s="1"/>
    </row>
    <row r="579" spans="4:4" ht="15.75" customHeight="1" x14ac:dyDescent="0.25">
      <c r="D579" s="1"/>
    </row>
    <row r="580" spans="4:4" ht="15.75" customHeight="1" x14ac:dyDescent="0.25">
      <c r="D580" s="1"/>
    </row>
    <row r="581" spans="4:4" ht="15.75" customHeight="1" x14ac:dyDescent="0.25">
      <c r="D581" s="1"/>
    </row>
    <row r="582" spans="4:4" ht="15.75" customHeight="1" x14ac:dyDescent="0.25">
      <c r="D582" s="1"/>
    </row>
    <row r="583" spans="4:4" ht="15.75" customHeight="1" x14ac:dyDescent="0.25">
      <c r="D583" s="1"/>
    </row>
    <row r="584" spans="4:4" ht="15.75" customHeight="1" x14ac:dyDescent="0.25">
      <c r="D584" s="1"/>
    </row>
    <row r="585" spans="4:4" ht="15.75" customHeight="1" x14ac:dyDescent="0.25">
      <c r="D585" s="1"/>
    </row>
    <row r="586" spans="4:4" ht="15.75" customHeight="1" x14ac:dyDescent="0.25">
      <c r="D586" s="1"/>
    </row>
    <row r="587" spans="4:4" ht="15.75" customHeight="1" x14ac:dyDescent="0.25">
      <c r="D587" s="1"/>
    </row>
    <row r="588" spans="4:4" ht="15.75" customHeight="1" x14ac:dyDescent="0.25">
      <c r="D588" s="1"/>
    </row>
    <row r="589" spans="4:4" ht="15.75" customHeight="1" x14ac:dyDescent="0.25">
      <c r="D589" s="1"/>
    </row>
    <row r="590" spans="4:4" ht="15.75" customHeight="1" x14ac:dyDescent="0.25">
      <c r="D590" s="1"/>
    </row>
    <row r="591" spans="4:4" ht="15.75" customHeight="1" x14ac:dyDescent="0.25">
      <c r="D591" s="1"/>
    </row>
    <row r="592" spans="4:4" ht="15.75" customHeight="1" x14ac:dyDescent="0.25">
      <c r="D592" s="1"/>
    </row>
    <row r="593" spans="4:4" ht="15.75" customHeight="1" x14ac:dyDescent="0.25">
      <c r="D593" s="1"/>
    </row>
    <row r="594" spans="4:4" ht="15.75" customHeight="1" x14ac:dyDescent="0.25">
      <c r="D594" s="1"/>
    </row>
    <row r="595" spans="4:4" ht="15.75" customHeight="1" x14ac:dyDescent="0.25">
      <c r="D595" s="1"/>
    </row>
    <row r="596" spans="4:4" ht="15.75" customHeight="1" x14ac:dyDescent="0.25">
      <c r="D596" s="1"/>
    </row>
    <row r="597" spans="4:4" ht="15.75" customHeight="1" x14ac:dyDescent="0.25">
      <c r="D597" s="1"/>
    </row>
    <row r="598" spans="4:4" ht="15.75" customHeight="1" x14ac:dyDescent="0.25">
      <c r="D598" s="1"/>
    </row>
    <row r="599" spans="4:4" ht="15.75" customHeight="1" x14ac:dyDescent="0.25">
      <c r="D599" s="1"/>
    </row>
    <row r="600" spans="4:4" ht="15.75" customHeight="1" x14ac:dyDescent="0.25">
      <c r="D600" s="1"/>
    </row>
    <row r="601" spans="4:4" ht="15.75" customHeight="1" x14ac:dyDescent="0.25">
      <c r="D601" s="1"/>
    </row>
    <row r="602" spans="4:4" ht="15.75" customHeight="1" x14ac:dyDescent="0.25">
      <c r="D602" s="1"/>
    </row>
    <row r="603" spans="4:4" ht="15.75" customHeight="1" x14ac:dyDescent="0.25">
      <c r="D603" s="1"/>
    </row>
    <row r="604" spans="4:4" ht="15.75" customHeight="1" x14ac:dyDescent="0.25">
      <c r="D604" s="1"/>
    </row>
    <row r="605" spans="4:4" ht="15.75" customHeight="1" x14ac:dyDescent="0.25">
      <c r="D605" s="1"/>
    </row>
    <row r="606" spans="4:4" ht="15.75" customHeight="1" x14ac:dyDescent="0.25">
      <c r="D606" s="1"/>
    </row>
    <row r="607" spans="4:4" ht="15.75" customHeight="1" x14ac:dyDescent="0.25">
      <c r="D607" s="1"/>
    </row>
    <row r="608" spans="4:4" ht="15.75" customHeight="1" x14ac:dyDescent="0.25">
      <c r="D608" s="1"/>
    </row>
    <row r="609" spans="4:4" ht="15.75" customHeight="1" x14ac:dyDescent="0.25">
      <c r="D609" s="1"/>
    </row>
    <row r="610" spans="4:4" ht="15.75" customHeight="1" x14ac:dyDescent="0.25">
      <c r="D610" s="1"/>
    </row>
    <row r="611" spans="4:4" ht="15.75" customHeight="1" x14ac:dyDescent="0.25">
      <c r="D611" s="1"/>
    </row>
    <row r="612" spans="4:4" ht="15.75" customHeight="1" x14ac:dyDescent="0.25">
      <c r="D612" s="1"/>
    </row>
    <row r="613" spans="4:4" ht="15.75" customHeight="1" x14ac:dyDescent="0.25">
      <c r="D613" s="1"/>
    </row>
    <row r="614" spans="4:4" ht="15.75" customHeight="1" x14ac:dyDescent="0.25">
      <c r="D614" s="1"/>
    </row>
    <row r="615" spans="4:4" ht="15.75" customHeight="1" x14ac:dyDescent="0.25">
      <c r="D615" s="1"/>
    </row>
    <row r="616" spans="4:4" ht="15.75" customHeight="1" x14ac:dyDescent="0.25">
      <c r="D616" s="1"/>
    </row>
    <row r="617" spans="4:4" ht="15.75" customHeight="1" x14ac:dyDescent="0.25">
      <c r="D617" s="1"/>
    </row>
    <row r="618" spans="4:4" ht="15.75" customHeight="1" x14ac:dyDescent="0.25">
      <c r="D618" s="1"/>
    </row>
    <row r="619" spans="4:4" ht="15.75" customHeight="1" x14ac:dyDescent="0.25">
      <c r="D619" s="1"/>
    </row>
    <row r="620" spans="4:4" ht="15.75" customHeight="1" x14ac:dyDescent="0.25">
      <c r="D620" s="1"/>
    </row>
    <row r="621" spans="4:4" ht="15.75" customHeight="1" x14ac:dyDescent="0.25">
      <c r="D621" s="1"/>
    </row>
    <row r="622" spans="4:4" ht="15.75" customHeight="1" x14ac:dyDescent="0.25">
      <c r="D622" s="1"/>
    </row>
    <row r="623" spans="4:4" ht="15.75" customHeight="1" x14ac:dyDescent="0.25">
      <c r="D623" s="1"/>
    </row>
    <row r="624" spans="4:4" ht="15.75" customHeight="1" x14ac:dyDescent="0.25">
      <c r="D624" s="1"/>
    </row>
    <row r="625" spans="4:4" ht="15.75" customHeight="1" x14ac:dyDescent="0.25">
      <c r="D625" s="1"/>
    </row>
    <row r="626" spans="4:4" ht="15.75" customHeight="1" x14ac:dyDescent="0.25">
      <c r="D626" s="1"/>
    </row>
    <row r="627" spans="4:4" ht="15.75" customHeight="1" x14ac:dyDescent="0.25">
      <c r="D627" s="1"/>
    </row>
    <row r="628" spans="4:4" ht="15.75" customHeight="1" x14ac:dyDescent="0.25">
      <c r="D628" s="1"/>
    </row>
    <row r="629" spans="4:4" ht="15.75" customHeight="1" x14ac:dyDescent="0.25">
      <c r="D629" s="1"/>
    </row>
    <row r="630" spans="4:4" ht="15.75" customHeight="1" x14ac:dyDescent="0.25">
      <c r="D630" s="1"/>
    </row>
    <row r="631" spans="4:4" ht="15.75" customHeight="1" x14ac:dyDescent="0.25">
      <c r="D631" s="1"/>
    </row>
    <row r="632" spans="4:4" ht="15.75" customHeight="1" x14ac:dyDescent="0.25">
      <c r="D632" s="1"/>
    </row>
    <row r="633" spans="4:4" ht="15.75" customHeight="1" x14ac:dyDescent="0.25">
      <c r="D633" s="1"/>
    </row>
    <row r="634" spans="4:4" ht="15.75" customHeight="1" x14ac:dyDescent="0.25">
      <c r="D634" s="1"/>
    </row>
    <row r="635" spans="4:4" ht="15.75" customHeight="1" x14ac:dyDescent="0.25">
      <c r="D635" s="1"/>
    </row>
    <row r="636" spans="4:4" ht="15.75" customHeight="1" x14ac:dyDescent="0.25">
      <c r="D636" s="1"/>
    </row>
    <row r="637" spans="4:4" ht="15.75" customHeight="1" x14ac:dyDescent="0.25">
      <c r="D637" s="1"/>
    </row>
    <row r="638" spans="4:4" ht="15.75" customHeight="1" x14ac:dyDescent="0.25">
      <c r="D638" s="1"/>
    </row>
    <row r="639" spans="4:4" ht="15.75" customHeight="1" x14ac:dyDescent="0.25">
      <c r="D639" s="1"/>
    </row>
    <row r="640" spans="4:4" ht="15.75" customHeight="1" x14ac:dyDescent="0.25">
      <c r="D640" s="1"/>
    </row>
    <row r="641" spans="4:4" ht="15.75" customHeight="1" x14ac:dyDescent="0.25">
      <c r="D641" s="1"/>
    </row>
    <row r="642" spans="4:4" ht="15.75" customHeight="1" x14ac:dyDescent="0.25">
      <c r="D642" s="1"/>
    </row>
    <row r="643" spans="4:4" ht="15.75" customHeight="1" x14ac:dyDescent="0.25">
      <c r="D643" s="1"/>
    </row>
    <row r="644" spans="4:4" ht="15.75" customHeight="1" x14ac:dyDescent="0.25">
      <c r="D644" s="1"/>
    </row>
    <row r="645" spans="4:4" ht="15.75" customHeight="1" x14ac:dyDescent="0.25">
      <c r="D645" s="1"/>
    </row>
    <row r="646" spans="4:4" ht="15.75" customHeight="1" x14ac:dyDescent="0.25">
      <c r="D646" s="1"/>
    </row>
    <row r="647" spans="4:4" ht="15.75" customHeight="1" x14ac:dyDescent="0.25">
      <c r="D647" s="1"/>
    </row>
    <row r="648" spans="4:4" ht="15.75" customHeight="1" x14ac:dyDescent="0.25">
      <c r="D648" s="1"/>
    </row>
    <row r="649" spans="4:4" ht="15.75" customHeight="1" x14ac:dyDescent="0.25">
      <c r="D649" s="1"/>
    </row>
    <row r="650" spans="4:4" ht="15.75" customHeight="1" x14ac:dyDescent="0.25">
      <c r="D650" s="1"/>
    </row>
    <row r="651" spans="4:4" ht="15.75" customHeight="1" x14ac:dyDescent="0.25">
      <c r="D651" s="1"/>
    </row>
    <row r="652" spans="4:4" ht="15.75" customHeight="1" x14ac:dyDescent="0.25">
      <c r="D652" s="1"/>
    </row>
    <row r="653" spans="4:4" ht="15.75" customHeight="1" x14ac:dyDescent="0.25">
      <c r="D653" s="1"/>
    </row>
    <row r="654" spans="4:4" ht="15.75" customHeight="1" x14ac:dyDescent="0.25">
      <c r="D654" s="1"/>
    </row>
    <row r="655" spans="4:4" ht="15.75" customHeight="1" x14ac:dyDescent="0.25">
      <c r="D655" s="1"/>
    </row>
    <row r="656" spans="4:4" ht="15.75" customHeight="1" x14ac:dyDescent="0.25">
      <c r="D656" s="1"/>
    </row>
    <row r="657" spans="4:4" ht="15.75" customHeight="1" x14ac:dyDescent="0.25">
      <c r="D657" s="1"/>
    </row>
    <row r="658" spans="4:4" ht="15.75" customHeight="1" x14ac:dyDescent="0.25">
      <c r="D658" s="1"/>
    </row>
    <row r="659" spans="4:4" ht="15.75" customHeight="1" x14ac:dyDescent="0.25">
      <c r="D659" s="1"/>
    </row>
    <row r="660" spans="4:4" ht="15.75" customHeight="1" x14ac:dyDescent="0.25">
      <c r="D660" s="1"/>
    </row>
    <row r="661" spans="4:4" ht="15.75" customHeight="1" x14ac:dyDescent="0.25">
      <c r="D661" s="1"/>
    </row>
    <row r="662" spans="4:4" ht="15.75" customHeight="1" x14ac:dyDescent="0.25">
      <c r="D662" s="1"/>
    </row>
    <row r="663" spans="4:4" ht="15.75" customHeight="1" x14ac:dyDescent="0.25">
      <c r="D663" s="1"/>
    </row>
    <row r="664" spans="4:4" ht="15.75" customHeight="1" x14ac:dyDescent="0.25">
      <c r="D664" s="1"/>
    </row>
    <row r="665" spans="4:4" ht="15.75" customHeight="1" x14ac:dyDescent="0.25">
      <c r="D665" s="1"/>
    </row>
    <row r="666" spans="4:4" ht="15.75" customHeight="1" x14ac:dyDescent="0.25">
      <c r="D666" s="1"/>
    </row>
    <row r="667" spans="4:4" ht="15.75" customHeight="1" x14ac:dyDescent="0.25">
      <c r="D667" s="1"/>
    </row>
    <row r="668" spans="4:4" ht="15.75" customHeight="1" x14ac:dyDescent="0.25">
      <c r="D668" s="1"/>
    </row>
    <row r="669" spans="4:4" ht="15.75" customHeight="1" x14ac:dyDescent="0.25">
      <c r="D669" s="1"/>
    </row>
    <row r="670" spans="4:4" ht="15.75" customHeight="1" x14ac:dyDescent="0.25">
      <c r="D670" s="1"/>
    </row>
    <row r="671" spans="4:4" ht="15.75" customHeight="1" x14ac:dyDescent="0.25">
      <c r="D671" s="1"/>
    </row>
    <row r="672" spans="4:4" ht="15.75" customHeight="1" x14ac:dyDescent="0.25">
      <c r="D672" s="1"/>
    </row>
    <row r="673" spans="4:4" ht="15.75" customHeight="1" x14ac:dyDescent="0.25">
      <c r="D673" s="1"/>
    </row>
    <row r="674" spans="4:4" ht="15.75" customHeight="1" x14ac:dyDescent="0.25">
      <c r="D674" s="1"/>
    </row>
    <row r="675" spans="4:4" ht="15.75" customHeight="1" x14ac:dyDescent="0.25">
      <c r="D675" s="1"/>
    </row>
    <row r="676" spans="4:4" ht="15.75" customHeight="1" x14ac:dyDescent="0.25">
      <c r="D676" s="1"/>
    </row>
    <row r="677" spans="4:4" ht="15.75" customHeight="1" x14ac:dyDescent="0.25">
      <c r="D677" s="1"/>
    </row>
    <row r="678" spans="4:4" ht="15.75" customHeight="1" x14ac:dyDescent="0.25">
      <c r="D678" s="1"/>
    </row>
    <row r="679" spans="4:4" ht="15.75" customHeight="1" x14ac:dyDescent="0.25">
      <c r="D679" s="1"/>
    </row>
    <row r="680" spans="4:4" ht="15.75" customHeight="1" x14ac:dyDescent="0.25">
      <c r="D680" s="1"/>
    </row>
    <row r="681" spans="4:4" ht="15.75" customHeight="1" x14ac:dyDescent="0.25">
      <c r="D681" s="1"/>
    </row>
    <row r="682" spans="4:4" ht="15.75" customHeight="1" x14ac:dyDescent="0.25">
      <c r="D682" s="1"/>
    </row>
    <row r="683" spans="4:4" ht="15.75" customHeight="1" x14ac:dyDescent="0.25">
      <c r="D683" s="1"/>
    </row>
    <row r="684" spans="4:4" ht="15.75" customHeight="1" x14ac:dyDescent="0.25">
      <c r="D684" s="1"/>
    </row>
    <row r="685" spans="4:4" ht="15.75" customHeight="1" x14ac:dyDescent="0.25">
      <c r="D685" s="1"/>
    </row>
    <row r="686" spans="4:4" ht="15.75" customHeight="1" x14ac:dyDescent="0.25">
      <c r="D686" s="1"/>
    </row>
    <row r="687" spans="4:4" ht="15.75" customHeight="1" x14ac:dyDescent="0.25">
      <c r="D687" s="1"/>
    </row>
    <row r="688" spans="4:4" ht="15.75" customHeight="1" x14ac:dyDescent="0.25">
      <c r="D688" s="1"/>
    </row>
    <row r="689" spans="4:4" ht="15.75" customHeight="1" x14ac:dyDescent="0.25">
      <c r="D689" s="1"/>
    </row>
    <row r="690" spans="4:4" ht="15.75" customHeight="1" x14ac:dyDescent="0.25">
      <c r="D690" s="1"/>
    </row>
    <row r="691" spans="4:4" ht="15.75" customHeight="1" x14ac:dyDescent="0.25">
      <c r="D691" s="1"/>
    </row>
    <row r="692" spans="4:4" ht="15.75" customHeight="1" x14ac:dyDescent="0.25">
      <c r="D692" s="1"/>
    </row>
    <row r="693" spans="4:4" ht="15.75" customHeight="1" x14ac:dyDescent="0.25">
      <c r="D693" s="1"/>
    </row>
    <row r="694" spans="4:4" ht="15.75" customHeight="1" x14ac:dyDescent="0.25">
      <c r="D694" s="1"/>
    </row>
    <row r="695" spans="4:4" ht="15.75" customHeight="1" x14ac:dyDescent="0.25">
      <c r="D695" s="1"/>
    </row>
    <row r="696" spans="4:4" ht="15.75" customHeight="1" x14ac:dyDescent="0.25">
      <c r="D696" s="1"/>
    </row>
    <row r="697" spans="4:4" ht="15.75" customHeight="1" x14ac:dyDescent="0.25">
      <c r="D697" s="1"/>
    </row>
    <row r="698" spans="4:4" ht="15.75" customHeight="1" x14ac:dyDescent="0.25">
      <c r="D698" s="1"/>
    </row>
    <row r="699" spans="4:4" ht="15.75" customHeight="1" x14ac:dyDescent="0.25">
      <c r="D699" s="1"/>
    </row>
    <row r="700" spans="4:4" ht="15.75" customHeight="1" x14ac:dyDescent="0.25">
      <c r="D700" s="1"/>
    </row>
    <row r="701" spans="4:4" ht="15.75" customHeight="1" x14ac:dyDescent="0.25">
      <c r="D701" s="1"/>
    </row>
    <row r="702" spans="4:4" ht="15.75" customHeight="1" x14ac:dyDescent="0.25">
      <c r="D702" s="1"/>
    </row>
    <row r="703" spans="4:4" ht="15.75" customHeight="1" x14ac:dyDescent="0.25">
      <c r="D703" s="1"/>
    </row>
    <row r="704" spans="4:4" ht="15.75" customHeight="1" x14ac:dyDescent="0.25">
      <c r="D704" s="1"/>
    </row>
    <row r="705" spans="4:4" ht="15.75" customHeight="1" x14ac:dyDescent="0.25">
      <c r="D705" s="1"/>
    </row>
    <row r="706" spans="4:4" ht="15.75" customHeight="1" x14ac:dyDescent="0.25">
      <c r="D706" s="1"/>
    </row>
    <row r="707" spans="4:4" ht="15.75" customHeight="1" x14ac:dyDescent="0.25">
      <c r="D707" s="1"/>
    </row>
    <row r="708" spans="4:4" ht="15.75" customHeight="1" x14ac:dyDescent="0.25">
      <c r="D708" s="1"/>
    </row>
    <row r="709" spans="4:4" ht="15.75" customHeight="1" x14ac:dyDescent="0.25">
      <c r="D709" s="1"/>
    </row>
    <row r="710" spans="4:4" ht="15.75" customHeight="1" x14ac:dyDescent="0.25">
      <c r="D710" s="1"/>
    </row>
    <row r="711" spans="4:4" ht="15.75" customHeight="1" x14ac:dyDescent="0.25">
      <c r="D711" s="1"/>
    </row>
    <row r="712" spans="4:4" ht="15.75" customHeight="1" x14ac:dyDescent="0.25">
      <c r="D712" s="1"/>
    </row>
    <row r="713" spans="4:4" ht="15.75" customHeight="1" x14ac:dyDescent="0.25">
      <c r="D713" s="1"/>
    </row>
    <row r="714" spans="4:4" ht="15.75" customHeight="1" x14ac:dyDescent="0.25">
      <c r="D714" s="1"/>
    </row>
    <row r="715" spans="4:4" ht="15.75" customHeight="1" x14ac:dyDescent="0.25">
      <c r="D715" s="1"/>
    </row>
    <row r="716" spans="4:4" ht="15.75" customHeight="1" x14ac:dyDescent="0.25">
      <c r="D716" s="1"/>
    </row>
    <row r="717" spans="4:4" ht="15.75" customHeight="1" x14ac:dyDescent="0.25">
      <c r="D717" s="1"/>
    </row>
    <row r="718" spans="4:4" ht="15.75" customHeight="1" x14ac:dyDescent="0.25">
      <c r="D718" s="1"/>
    </row>
    <row r="719" spans="4:4" ht="15.75" customHeight="1" x14ac:dyDescent="0.25">
      <c r="D719" s="1"/>
    </row>
    <row r="720" spans="4:4" ht="15.75" customHeight="1" x14ac:dyDescent="0.25">
      <c r="D720" s="1"/>
    </row>
    <row r="721" spans="4:4" ht="15.75" customHeight="1" x14ac:dyDescent="0.25">
      <c r="D721" s="1"/>
    </row>
    <row r="722" spans="4:4" ht="15.75" customHeight="1" x14ac:dyDescent="0.25">
      <c r="D722" s="1"/>
    </row>
    <row r="723" spans="4:4" ht="15.75" customHeight="1" x14ac:dyDescent="0.25">
      <c r="D723" s="1"/>
    </row>
    <row r="724" spans="4:4" ht="15.75" customHeight="1" x14ac:dyDescent="0.25">
      <c r="D724" s="1"/>
    </row>
    <row r="725" spans="4:4" ht="15.75" customHeight="1" x14ac:dyDescent="0.25">
      <c r="D725" s="1"/>
    </row>
    <row r="726" spans="4:4" ht="15.75" customHeight="1" x14ac:dyDescent="0.25">
      <c r="D726" s="1"/>
    </row>
    <row r="727" spans="4:4" ht="15.75" customHeight="1" x14ac:dyDescent="0.25">
      <c r="D727" s="1"/>
    </row>
    <row r="728" spans="4:4" ht="15.75" customHeight="1" x14ac:dyDescent="0.25">
      <c r="D728" s="1"/>
    </row>
    <row r="729" spans="4:4" ht="15.75" customHeight="1" x14ac:dyDescent="0.25">
      <c r="D729" s="1"/>
    </row>
    <row r="730" spans="4:4" ht="15.75" customHeight="1" x14ac:dyDescent="0.25">
      <c r="D730" s="1"/>
    </row>
    <row r="731" spans="4:4" ht="15.75" customHeight="1" x14ac:dyDescent="0.25">
      <c r="D731" s="1"/>
    </row>
    <row r="732" spans="4:4" ht="15.75" customHeight="1" x14ac:dyDescent="0.25">
      <c r="D732" s="1"/>
    </row>
    <row r="733" spans="4:4" ht="15.75" customHeight="1" x14ac:dyDescent="0.25">
      <c r="D733" s="1"/>
    </row>
    <row r="734" spans="4:4" ht="15.75" customHeight="1" x14ac:dyDescent="0.25">
      <c r="D734" s="1"/>
    </row>
    <row r="735" spans="4:4" ht="15.75" customHeight="1" x14ac:dyDescent="0.25">
      <c r="D735" s="1"/>
    </row>
    <row r="736" spans="4:4" ht="15.75" customHeight="1" x14ac:dyDescent="0.25">
      <c r="D736" s="1"/>
    </row>
    <row r="737" spans="4:4" ht="15.75" customHeight="1" x14ac:dyDescent="0.25">
      <c r="D737" s="1"/>
    </row>
    <row r="738" spans="4:4" ht="15.75" customHeight="1" x14ac:dyDescent="0.25">
      <c r="D738" s="1"/>
    </row>
    <row r="739" spans="4:4" ht="15.75" customHeight="1" x14ac:dyDescent="0.25">
      <c r="D739" s="1"/>
    </row>
    <row r="740" spans="4:4" ht="15.75" customHeight="1" x14ac:dyDescent="0.25">
      <c r="D740" s="1"/>
    </row>
    <row r="741" spans="4:4" ht="15.75" customHeight="1" x14ac:dyDescent="0.25">
      <c r="D741" s="1"/>
    </row>
    <row r="742" spans="4:4" ht="15.75" customHeight="1" x14ac:dyDescent="0.25">
      <c r="D742" s="1"/>
    </row>
    <row r="743" spans="4:4" ht="15.75" customHeight="1" x14ac:dyDescent="0.25">
      <c r="D743" s="1"/>
    </row>
    <row r="744" spans="4:4" ht="15.75" customHeight="1" x14ac:dyDescent="0.25">
      <c r="D744" s="1"/>
    </row>
    <row r="745" spans="4:4" ht="15.75" customHeight="1" x14ac:dyDescent="0.25">
      <c r="D745" s="1"/>
    </row>
    <row r="746" spans="4:4" ht="15.75" customHeight="1" x14ac:dyDescent="0.25">
      <c r="D746" s="1"/>
    </row>
    <row r="747" spans="4:4" ht="15.75" customHeight="1" x14ac:dyDescent="0.25">
      <c r="D747" s="1"/>
    </row>
    <row r="748" spans="4:4" ht="15.75" customHeight="1" x14ac:dyDescent="0.25">
      <c r="D748" s="1"/>
    </row>
    <row r="749" spans="4:4" ht="15.75" customHeight="1" x14ac:dyDescent="0.25">
      <c r="D749" s="1"/>
    </row>
    <row r="750" spans="4:4" ht="15.75" customHeight="1" x14ac:dyDescent="0.25">
      <c r="D750" s="1"/>
    </row>
    <row r="751" spans="4:4" ht="15.75" customHeight="1" x14ac:dyDescent="0.25">
      <c r="D751" s="1"/>
    </row>
    <row r="752" spans="4:4" ht="15.75" customHeight="1" x14ac:dyDescent="0.25">
      <c r="D752" s="1"/>
    </row>
    <row r="753" spans="4:4" ht="15.75" customHeight="1" x14ac:dyDescent="0.25">
      <c r="D753" s="1"/>
    </row>
    <row r="754" spans="4:4" ht="15.75" customHeight="1" x14ac:dyDescent="0.25">
      <c r="D754" s="1"/>
    </row>
    <row r="755" spans="4:4" ht="15.75" customHeight="1" x14ac:dyDescent="0.25">
      <c r="D755" s="1"/>
    </row>
    <row r="756" spans="4:4" ht="15.75" customHeight="1" x14ac:dyDescent="0.25">
      <c r="D756" s="1"/>
    </row>
    <row r="757" spans="4:4" ht="15.75" customHeight="1" x14ac:dyDescent="0.25">
      <c r="D757" s="1"/>
    </row>
    <row r="758" spans="4:4" ht="15.75" customHeight="1" x14ac:dyDescent="0.25">
      <c r="D758" s="1"/>
    </row>
    <row r="759" spans="4:4" ht="15.75" customHeight="1" x14ac:dyDescent="0.25">
      <c r="D759" s="1"/>
    </row>
    <row r="760" spans="4:4" ht="15.75" customHeight="1" x14ac:dyDescent="0.25">
      <c r="D760" s="1"/>
    </row>
    <row r="761" spans="4:4" ht="15.75" customHeight="1" x14ac:dyDescent="0.25">
      <c r="D761" s="1"/>
    </row>
    <row r="762" spans="4:4" ht="15.75" customHeight="1" x14ac:dyDescent="0.25">
      <c r="D762" s="1"/>
    </row>
    <row r="763" spans="4:4" ht="15.75" customHeight="1" x14ac:dyDescent="0.25">
      <c r="D763" s="1"/>
    </row>
    <row r="764" spans="4:4" ht="15.75" customHeight="1" x14ac:dyDescent="0.25">
      <c r="D764" s="1"/>
    </row>
    <row r="765" spans="4:4" ht="15.75" customHeight="1" x14ac:dyDescent="0.25">
      <c r="D765" s="1"/>
    </row>
    <row r="766" spans="4:4" ht="15.75" customHeight="1" x14ac:dyDescent="0.25">
      <c r="D766" s="1"/>
    </row>
    <row r="767" spans="4:4" ht="15.75" customHeight="1" x14ac:dyDescent="0.25">
      <c r="D767" s="1"/>
    </row>
    <row r="768" spans="4:4" ht="15.75" customHeight="1" x14ac:dyDescent="0.25">
      <c r="D768" s="1"/>
    </row>
    <row r="769" spans="4:4" ht="15.75" customHeight="1" x14ac:dyDescent="0.25">
      <c r="D769" s="1"/>
    </row>
    <row r="770" spans="4:4" ht="15.75" customHeight="1" x14ac:dyDescent="0.25">
      <c r="D770" s="1"/>
    </row>
    <row r="771" spans="4:4" ht="15.75" customHeight="1" x14ac:dyDescent="0.25">
      <c r="D771" s="1"/>
    </row>
    <row r="772" spans="4:4" ht="15.75" customHeight="1" x14ac:dyDescent="0.25">
      <c r="D772" s="1"/>
    </row>
    <row r="773" spans="4:4" ht="15.75" customHeight="1" x14ac:dyDescent="0.25">
      <c r="D773" s="1"/>
    </row>
    <row r="774" spans="4:4" ht="15.75" customHeight="1" x14ac:dyDescent="0.25">
      <c r="D774" s="1"/>
    </row>
    <row r="775" spans="4:4" ht="15.75" customHeight="1" x14ac:dyDescent="0.25">
      <c r="D775" s="1"/>
    </row>
    <row r="776" spans="4:4" ht="15.75" customHeight="1" x14ac:dyDescent="0.25">
      <c r="D776" s="1"/>
    </row>
    <row r="777" spans="4:4" ht="15.75" customHeight="1" x14ac:dyDescent="0.25">
      <c r="D777" s="1"/>
    </row>
    <row r="778" spans="4:4" ht="15.75" customHeight="1" x14ac:dyDescent="0.25">
      <c r="D778" s="1"/>
    </row>
    <row r="779" spans="4:4" ht="15.75" customHeight="1" x14ac:dyDescent="0.25">
      <c r="D779" s="1"/>
    </row>
    <row r="780" spans="4:4" ht="15.75" customHeight="1" x14ac:dyDescent="0.25">
      <c r="D780" s="1"/>
    </row>
    <row r="781" spans="4:4" ht="15.75" customHeight="1" x14ac:dyDescent="0.25">
      <c r="D781" s="1"/>
    </row>
    <row r="782" spans="4:4" ht="15.75" customHeight="1" x14ac:dyDescent="0.25">
      <c r="D782" s="1"/>
    </row>
    <row r="783" spans="4:4" ht="15.75" customHeight="1" x14ac:dyDescent="0.25">
      <c r="D783" s="1"/>
    </row>
    <row r="784" spans="4:4" ht="15.75" customHeight="1" x14ac:dyDescent="0.25">
      <c r="D784" s="1"/>
    </row>
    <row r="785" spans="4:4" ht="15.75" customHeight="1" x14ac:dyDescent="0.25">
      <c r="D785" s="1"/>
    </row>
    <row r="786" spans="4:4" ht="15.75" customHeight="1" x14ac:dyDescent="0.25">
      <c r="D786" s="1"/>
    </row>
    <row r="787" spans="4:4" ht="15.75" customHeight="1" x14ac:dyDescent="0.25">
      <c r="D787" s="1"/>
    </row>
    <row r="788" spans="4:4" ht="15.75" customHeight="1" x14ac:dyDescent="0.25">
      <c r="D788" s="1"/>
    </row>
    <row r="789" spans="4:4" ht="15.75" customHeight="1" x14ac:dyDescent="0.25">
      <c r="D789" s="1"/>
    </row>
    <row r="790" spans="4:4" ht="15.75" customHeight="1" x14ac:dyDescent="0.25">
      <c r="D790" s="1"/>
    </row>
    <row r="791" spans="4:4" ht="15.75" customHeight="1" x14ac:dyDescent="0.25">
      <c r="D791" s="1"/>
    </row>
    <row r="792" spans="4:4" ht="15.75" customHeight="1" x14ac:dyDescent="0.25">
      <c r="D792" s="1"/>
    </row>
    <row r="793" spans="4:4" ht="15.75" customHeight="1" x14ac:dyDescent="0.25">
      <c r="D793" s="1"/>
    </row>
    <row r="794" spans="4:4" ht="15.75" customHeight="1" x14ac:dyDescent="0.25">
      <c r="D794" s="1"/>
    </row>
    <row r="795" spans="4:4" ht="15.75" customHeight="1" x14ac:dyDescent="0.25">
      <c r="D795" s="1"/>
    </row>
    <row r="796" spans="4:4" ht="15.75" customHeight="1" x14ac:dyDescent="0.25">
      <c r="D796" s="1"/>
    </row>
    <row r="797" spans="4:4" ht="15.75" customHeight="1" x14ac:dyDescent="0.25">
      <c r="D797" s="1"/>
    </row>
    <row r="798" spans="4:4" ht="15.75" customHeight="1" x14ac:dyDescent="0.25">
      <c r="D798" s="1"/>
    </row>
    <row r="799" spans="4:4" ht="15.75" customHeight="1" x14ac:dyDescent="0.25">
      <c r="D799" s="1"/>
    </row>
    <row r="800" spans="4:4" ht="15.75" customHeight="1" x14ac:dyDescent="0.25">
      <c r="D800" s="1"/>
    </row>
    <row r="801" spans="4:4" ht="15.75" customHeight="1" x14ac:dyDescent="0.25">
      <c r="D801" s="1"/>
    </row>
    <row r="802" spans="4:4" ht="15.75" customHeight="1" x14ac:dyDescent="0.25">
      <c r="D802" s="1"/>
    </row>
    <row r="803" spans="4:4" ht="15.75" customHeight="1" x14ac:dyDescent="0.25">
      <c r="D803" s="1"/>
    </row>
    <row r="804" spans="4:4" ht="15.75" customHeight="1" x14ac:dyDescent="0.25">
      <c r="D804" s="1"/>
    </row>
    <row r="805" spans="4:4" ht="15.75" customHeight="1" x14ac:dyDescent="0.25">
      <c r="D805" s="1"/>
    </row>
    <row r="806" spans="4:4" ht="15.75" customHeight="1" x14ac:dyDescent="0.25">
      <c r="D806" s="1"/>
    </row>
    <row r="807" spans="4:4" ht="15.75" customHeight="1" x14ac:dyDescent="0.25">
      <c r="D807" s="1"/>
    </row>
    <row r="808" spans="4:4" ht="15.75" customHeight="1" x14ac:dyDescent="0.25">
      <c r="D808" s="1"/>
    </row>
    <row r="809" spans="4:4" ht="15.75" customHeight="1" x14ac:dyDescent="0.25">
      <c r="D809" s="1"/>
    </row>
    <row r="810" spans="4:4" ht="15.75" customHeight="1" x14ac:dyDescent="0.25">
      <c r="D810" s="1"/>
    </row>
    <row r="811" spans="4:4" ht="15.75" customHeight="1" x14ac:dyDescent="0.25">
      <c r="D811" s="1"/>
    </row>
    <row r="812" spans="4:4" ht="15.75" customHeight="1" x14ac:dyDescent="0.25">
      <c r="D812" s="1"/>
    </row>
    <row r="813" spans="4:4" ht="15.75" customHeight="1" x14ac:dyDescent="0.25">
      <c r="D813" s="1"/>
    </row>
    <row r="814" spans="4:4" ht="15.75" customHeight="1" x14ac:dyDescent="0.25">
      <c r="D814" s="1"/>
    </row>
    <row r="815" spans="4:4" ht="15.75" customHeight="1" x14ac:dyDescent="0.25">
      <c r="D815" s="1"/>
    </row>
    <row r="816" spans="4:4" ht="15.75" customHeight="1" x14ac:dyDescent="0.25">
      <c r="D816" s="1"/>
    </row>
    <row r="817" spans="4:4" ht="15.75" customHeight="1" x14ac:dyDescent="0.25">
      <c r="D817" s="1"/>
    </row>
    <row r="818" spans="4:4" ht="15.75" customHeight="1" x14ac:dyDescent="0.25">
      <c r="D818" s="1"/>
    </row>
    <row r="819" spans="4:4" ht="15.75" customHeight="1" x14ac:dyDescent="0.25">
      <c r="D819" s="1"/>
    </row>
    <row r="820" spans="4:4" ht="15.75" customHeight="1" x14ac:dyDescent="0.25">
      <c r="D820" s="1"/>
    </row>
    <row r="821" spans="4:4" ht="15.75" customHeight="1" x14ac:dyDescent="0.25">
      <c r="D821" s="1"/>
    </row>
    <row r="822" spans="4:4" ht="15.75" customHeight="1" x14ac:dyDescent="0.25">
      <c r="D822" s="1"/>
    </row>
    <row r="823" spans="4:4" ht="15.75" customHeight="1" x14ac:dyDescent="0.25">
      <c r="D823" s="1"/>
    </row>
    <row r="824" spans="4:4" ht="15.75" customHeight="1" x14ac:dyDescent="0.25">
      <c r="D824" s="1"/>
    </row>
    <row r="825" spans="4:4" ht="15.75" customHeight="1" x14ac:dyDescent="0.25">
      <c r="D825" s="1"/>
    </row>
    <row r="826" spans="4:4" ht="15.75" customHeight="1" x14ac:dyDescent="0.25">
      <c r="D826" s="1"/>
    </row>
    <row r="827" spans="4:4" ht="15.75" customHeight="1" x14ac:dyDescent="0.25">
      <c r="D827" s="1"/>
    </row>
    <row r="828" spans="4:4" ht="15.75" customHeight="1" x14ac:dyDescent="0.25">
      <c r="D828" s="1"/>
    </row>
    <row r="829" spans="4:4" ht="15.75" customHeight="1" x14ac:dyDescent="0.25">
      <c r="D829" s="1"/>
    </row>
    <row r="830" spans="4:4" ht="15.75" customHeight="1" x14ac:dyDescent="0.25">
      <c r="D830" s="1"/>
    </row>
    <row r="831" spans="4:4" ht="15.75" customHeight="1" x14ac:dyDescent="0.25">
      <c r="D831" s="1"/>
    </row>
    <row r="832" spans="4:4" ht="15.75" customHeight="1" x14ac:dyDescent="0.25">
      <c r="D832" s="1"/>
    </row>
    <row r="833" spans="4:4" ht="15.75" customHeight="1" x14ac:dyDescent="0.25">
      <c r="D833" s="1"/>
    </row>
    <row r="834" spans="4:4" ht="15.75" customHeight="1" x14ac:dyDescent="0.25">
      <c r="D834" s="1"/>
    </row>
    <row r="835" spans="4:4" ht="15.75" customHeight="1" x14ac:dyDescent="0.25">
      <c r="D835" s="1"/>
    </row>
    <row r="836" spans="4:4" ht="15.75" customHeight="1" x14ac:dyDescent="0.25">
      <c r="D836" s="1"/>
    </row>
    <row r="837" spans="4:4" ht="15.75" customHeight="1" x14ac:dyDescent="0.25">
      <c r="D837" s="1"/>
    </row>
    <row r="838" spans="4:4" ht="15.75" customHeight="1" x14ac:dyDescent="0.25">
      <c r="D838" s="1"/>
    </row>
    <row r="839" spans="4:4" ht="15.75" customHeight="1" x14ac:dyDescent="0.25">
      <c r="D839" s="1"/>
    </row>
    <row r="840" spans="4:4" ht="15.75" customHeight="1" x14ac:dyDescent="0.25">
      <c r="D840" s="1"/>
    </row>
    <row r="841" spans="4:4" ht="15.75" customHeight="1" x14ac:dyDescent="0.25">
      <c r="D841" s="1"/>
    </row>
    <row r="842" spans="4:4" ht="15.75" customHeight="1" x14ac:dyDescent="0.25">
      <c r="D842" s="1"/>
    </row>
    <row r="843" spans="4:4" ht="15.75" customHeight="1" x14ac:dyDescent="0.25">
      <c r="D843" s="1"/>
    </row>
    <row r="844" spans="4:4" ht="15.75" customHeight="1" x14ac:dyDescent="0.25">
      <c r="D844" s="1"/>
    </row>
    <row r="845" spans="4:4" ht="15.75" customHeight="1" x14ac:dyDescent="0.25">
      <c r="D845" s="1"/>
    </row>
    <row r="846" spans="4:4" ht="15.75" customHeight="1" x14ac:dyDescent="0.25">
      <c r="D846" s="1"/>
    </row>
    <row r="847" spans="4:4" ht="15.75" customHeight="1" x14ac:dyDescent="0.25">
      <c r="D847" s="1"/>
    </row>
    <row r="848" spans="4:4" ht="15.75" customHeight="1" x14ac:dyDescent="0.25">
      <c r="D848" s="1"/>
    </row>
    <row r="849" spans="4:4" ht="15.75" customHeight="1" x14ac:dyDescent="0.25">
      <c r="D849" s="1"/>
    </row>
    <row r="850" spans="4:4" ht="15.75" customHeight="1" x14ac:dyDescent="0.25">
      <c r="D850" s="1"/>
    </row>
    <row r="851" spans="4:4" ht="15.75" customHeight="1" x14ac:dyDescent="0.25">
      <c r="D851" s="1"/>
    </row>
    <row r="852" spans="4:4" ht="15.75" customHeight="1" x14ac:dyDescent="0.25">
      <c r="D852" s="1"/>
    </row>
    <row r="853" spans="4:4" ht="15.75" customHeight="1" x14ac:dyDescent="0.25">
      <c r="D853" s="1"/>
    </row>
    <row r="854" spans="4:4" ht="15.75" customHeight="1" x14ac:dyDescent="0.25">
      <c r="D854" s="1"/>
    </row>
    <row r="855" spans="4:4" ht="15.75" customHeight="1" x14ac:dyDescent="0.25">
      <c r="D855" s="1"/>
    </row>
    <row r="856" spans="4:4" ht="15.75" customHeight="1" x14ac:dyDescent="0.25">
      <c r="D856" s="1"/>
    </row>
    <row r="857" spans="4:4" ht="15.75" customHeight="1" x14ac:dyDescent="0.25">
      <c r="D857" s="1"/>
    </row>
    <row r="858" spans="4:4" ht="15.75" customHeight="1" x14ac:dyDescent="0.25">
      <c r="D858" s="1"/>
    </row>
    <row r="859" spans="4:4" ht="15.75" customHeight="1" x14ac:dyDescent="0.25">
      <c r="D859" s="1"/>
    </row>
    <row r="860" spans="4:4" ht="15.75" customHeight="1" x14ac:dyDescent="0.25">
      <c r="D860" s="1"/>
    </row>
    <row r="861" spans="4:4" ht="15.75" customHeight="1" x14ac:dyDescent="0.25">
      <c r="D861" s="1"/>
    </row>
    <row r="862" spans="4:4" ht="15.75" customHeight="1" x14ac:dyDescent="0.25">
      <c r="D862" s="1"/>
    </row>
    <row r="863" spans="4:4" ht="15.75" customHeight="1" x14ac:dyDescent="0.25">
      <c r="D863" s="1"/>
    </row>
    <row r="864" spans="4:4" ht="15.75" customHeight="1" x14ac:dyDescent="0.25">
      <c r="D864" s="1"/>
    </row>
    <row r="865" spans="4:4" ht="15.75" customHeight="1" x14ac:dyDescent="0.25">
      <c r="D865" s="1"/>
    </row>
    <row r="866" spans="4:4" ht="15.75" customHeight="1" x14ac:dyDescent="0.25">
      <c r="D866" s="1"/>
    </row>
    <row r="867" spans="4:4" ht="15.75" customHeight="1" x14ac:dyDescent="0.25">
      <c r="D867" s="1"/>
    </row>
    <row r="868" spans="4:4" ht="15.75" customHeight="1" x14ac:dyDescent="0.25">
      <c r="D868" s="1"/>
    </row>
    <row r="869" spans="4:4" ht="15.75" customHeight="1" x14ac:dyDescent="0.25">
      <c r="D869" s="1"/>
    </row>
    <row r="870" spans="4:4" ht="15.75" customHeight="1" x14ac:dyDescent="0.25">
      <c r="D870" s="1"/>
    </row>
    <row r="871" spans="4:4" ht="15.75" customHeight="1" x14ac:dyDescent="0.25">
      <c r="D871" s="1"/>
    </row>
    <row r="872" spans="4:4" ht="15.75" customHeight="1" x14ac:dyDescent="0.25">
      <c r="D872" s="1"/>
    </row>
    <row r="873" spans="4:4" ht="15.75" customHeight="1" x14ac:dyDescent="0.25">
      <c r="D873" s="1"/>
    </row>
    <row r="874" spans="4:4" ht="15.75" customHeight="1" x14ac:dyDescent="0.25">
      <c r="D874" s="1"/>
    </row>
    <row r="875" spans="4:4" ht="15.75" customHeight="1" x14ac:dyDescent="0.25">
      <c r="D875" s="1"/>
    </row>
    <row r="876" spans="4:4" ht="15.75" customHeight="1" x14ac:dyDescent="0.25">
      <c r="D876" s="1"/>
    </row>
    <row r="877" spans="4:4" ht="15.75" customHeight="1" x14ac:dyDescent="0.25">
      <c r="D877" s="1"/>
    </row>
    <row r="878" spans="4:4" ht="15.75" customHeight="1" x14ac:dyDescent="0.25">
      <c r="D878" s="1"/>
    </row>
    <row r="879" spans="4:4" ht="15.75" customHeight="1" x14ac:dyDescent="0.25">
      <c r="D879" s="1"/>
    </row>
    <row r="880" spans="4:4" ht="15.75" customHeight="1" x14ac:dyDescent="0.25">
      <c r="D880" s="1"/>
    </row>
    <row r="881" spans="4:4" ht="15.75" customHeight="1" x14ac:dyDescent="0.25">
      <c r="D881" s="1"/>
    </row>
    <row r="882" spans="4:4" ht="15.75" customHeight="1" x14ac:dyDescent="0.25">
      <c r="D882" s="1"/>
    </row>
    <row r="883" spans="4:4" ht="15.75" customHeight="1" x14ac:dyDescent="0.25">
      <c r="D883" s="1"/>
    </row>
    <row r="884" spans="4:4" ht="15.75" customHeight="1" x14ac:dyDescent="0.25">
      <c r="D884" s="1"/>
    </row>
    <row r="885" spans="4:4" ht="15.75" customHeight="1" x14ac:dyDescent="0.25">
      <c r="D885" s="1"/>
    </row>
    <row r="886" spans="4:4" ht="15.75" customHeight="1" x14ac:dyDescent="0.25">
      <c r="D886" s="1"/>
    </row>
    <row r="887" spans="4:4" ht="15.75" customHeight="1" x14ac:dyDescent="0.25">
      <c r="D887" s="1"/>
    </row>
    <row r="888" spans="4:4" ht="15.75" customHeight="1" x14ac:dyDescent="0.25">
      <c r="D888" s="1"/>
    </row>
    <row r="889" spans="4:4" ht="15.75" customHeight="1" x14ac:dyDescent="0.25">
      <c r="D889" s="1"/>
    </row>
    <row r="890" spans="4:4" ht="15.75" customHeight="1" x14ac:dyDescent="0.25">
      <c r="D890" s="1"/>
    </row>
    <row r="891" spans="4:4" ht="15.75" customHeight="1" x14ac:dyDescent="0.25">
      <c r="D891" s="1"/>
    </row>
    <row r="892" spans="4:4" ht="15.75" customHeight="1" x14ac:dyDescent="0.25">
      <c r="D892" s="1"/>
    </row>
    <row r="893" spans="4:4" ht="15.75" customHeight="1" x14ac:dyDescent="0.25">
      <c r="D893" s="1"/>
    </row>
    <row r="894" spans="4:4" ht="15.75" customHeight="1" x14ac:dyDescent="0.25">
      <c r="D894" s="1"/>
    </row>
    <row r="895" spans="4:4" ht="15.75" customHeight="1" x14ac:dyDescent="0.25">
      <c r="D895" s="1"/>
    </row>
    <row r="896" spans="4:4" ht="15.75" customHeight="1" x14ac:dyDescent="0.25">
      <c r="D896" s="1"/>
    </row>
    <row r="897" spans="4:4" ht="15.75" customHeight="1" x14ac:dyDescent="0.25">
      <c r="D897" s="1"/>
    </row>
    <row r="898" spans="4:4" ht="15.75" customHeight="1" x14ac:dyDescent="0.25">
      <c r="D898" s="1"/>
    </row>
    <row r="899" spans="4:4" ht="15.75" customHeight="1" x14ac:dyDescent="0.25">
      <c r="D899" s="1"/>
    </row>
    <row r="900" spans="4:4" ht="15.75" customHeight="1" x14ac:dyDescent="0.25">
      <c r="D900" s="1"/>
    </row>
    <row r="901" spans="4:4" ht="15.75" customHeight="1" x14ac:dyDescent="0.25">
      <c r="D901" s="1"/>
    </row>
    <row r="902" spans="4:4" ht="15.75" customHeight="1" x14ac:dyDescent="0.25">
      <c r="D902" s="1"/>
    </row>
    <row r="903" spans="4:4" ht="15.75" customHeight="1" x14ac:dyDescent="0.25">
      <c r="D903" s="1"/>
    </row>
    <row r="904" spans="4:4" ht="15.75" customHeight="1" x14ac:dyDescent="0.25">
      <c r="D904" s="1"/>
    </row>
    <row r="905" spans="4:4" ht="15.75" customHeight="1" x14ac:dyDescent="0.25">
      <c r="D905" s="1"/>
    </row>
    <row r="906" spans="4:4" ht="15.75" customHeight="1" x14ac:dyDescent="0.25">
      <c r="D906" s="1"/>
    </row>
    <row r="907" spans="4:4" ht="15.75" customHeight="1" x14ac:dyDescent="0.25">
      <c r="D907" s="1"/>
    </row>
    <row r="908" spans="4:4" ht="15.75" customHeight="1" x14ac:dyDescent="0.25">
      <c r="D908" s="1"/>
    </row>
    <row r="909" spans="4:4" ht="15.75" customHeight="1" x14ac:dyDescent="0.25">
      <c r="D909" s="1"/>
    </row>
    <row r="910" spans="4:4" ht="15.75" customHeight="1" x14ac:dyDescent="0.25">
      <c r="D910" s="1"/>
    </row>
    <row r="911" spans="4:4" ht="15.75" customHeight="1" x14ac:dyDescent="0.25">
      <c r="D911" s="1"/>
    </row>
    <row r="912" spans="4:4" ht="15.75" customHeight="1" x14ac:dyDescent="0.25">
      <c r="D912" s="1"/>
    </row>
    <row r="913" spans="4:4" ht="15.75" customHeight="1" x14ac:dyDescent="0.25">
      <c r="D913" s="1"/>
    </row>
    <row r="914" spans="4:4" ht="15.75" customHeight="1" x14ac:dyDescent="0.25">
      <c r="D914" s="1"/>
    </row>
    <row r="915" spans="4:4" ht="15.75" customHeight="1" x14ac:dyDescent="0.25">
      <c r="D915" s="1"/>
    </row>
    <row r="916" spans="4:4" ht="15.75" customHeight="1" x14ac:dyDescent="0.25">
      <c r="D916" s="1"/>
    </row>
    <row r="917" spans="4:4" ht="15.75" customHeight="1" x14ac:dyDescent="0.25">
      <c r="D917" s="1"/>
    </row>
    <row r="918" spans="4:4" ht="15.75" customHeight="1" x14ac:dyDescent="0.25">
      <c r="D918" s="1"/>
    </row>
    <row r="919" spans="4:4" ht="15.75" customHeight="1" x14ac:dyDescent="0.25">
      <c r="D919" s="1"/>
    </row>
    <row r="920" spans="4:4" ht="15.75" customHeight="1" x14ac:dyDescent="0.25">
      <c r="D920" s="1"/>
    </row>
    <row r="921" spans="4:4" ht="15.75" customHeight="1" x14ac:dyDescent="0.25">
      <c r="D921" s="1"/>
    </row>
    <row r="922" spans="4:4" ht="15.75" customHeight="1" x14ac:dyDescent="0.25">
      <c r="D922" s="1"/>
    </row>
    <row r="923" spans="4:4" ht="15.75" customHeight="1" x14ac:dyDescent="0.25">
      <c r="D923" s="1"/>
    </row>
    <row r="924" spans="4:4" ht="15.75" customHeight="1" x14ac:dyDescent="0.25">
      <c r="D924" s="1"/>
    </row>
    <row r="925" spans="4:4" ht="15.75" customHeight="1" x14ac:dyDescent="0.25">
      <c r="D925" s="1"/>
    </row>
    <row r="926" spans="4:4" ht="15.75" customHeight="1" x14ac:dyDescent="0.25">
      <c r="D926" s="1"/>
    </row>
    <row r="927" spans="4:4" ht="15.75" customHeight="1" x14ac:dyDescent="0.25">
      <c r="D927" s="1"/>
    </row>
    <row r="928" spans="4:4" ht="15.75" customHeight="1" x14ac:dyDescent="0.25">
      <c r="D928" s="1"/>
    </row>
    <row r="929" spans="4:4" ht="15.75" customHeight="1" x14ac:dyDescent="0.25">
      <c r="D929" s="1"/>
    </row>
    <row r="930" spans="4:4" ht="15.75" customHeight="1" x14ac:dyDescent="0.25">
      <c r="D930" s="1"/>
    </row>
    <row r="931" spans="4:4" ht="15.75" customHeight="1" x14ac:dyDescent="0.25">
      <c r="D931" s="1"/>
    </row>
    <row r="932" spans="4:4" ht="15.75" customHeight="1" x14ac:dyDescent="0.25">
      <c r="D932" s="1"/>
    </row>
    <row r="933" spans="4:4" ht="15.75" customHeight="1" x14ac:dyDescent="0.25">
      <c r="D933" s="1"/>
    </row>
    <row r="934" spans="4:4" ht="15.75" customHeight="1" x14ac:dyDescent="0.25">
      <c r="D934" s="1"/>
    </row>
    <row r="935" spans="4:4" ht="15.75" customHeight="1" x14ac:dyDescent="0.25">
      <c r="D935" s="1"/>
    </row>
    <row r="936" spans="4:4" ht="15.75" customHeight="1" x14ac:dyDescent="0.25">
      <c r="D936" s="1"/>
    </row>
    <row r="937" spans="4:4" ht="15.75" customHeight="1" x14ac:dyDescent="0.25">
      <c r="D937" s="1"/>
    </row>
    <row r="938" spans="4:4" ht="15.75" customHeight="1" x14ac:dyDescent="0.25">
      <c r="D938" s="1"/>
    </row>
    <row r="939" spans="4:4" ht="15.75" customHeight="1" x14ac:dyDescent="0.25">
      <c r="D939" s="1"/>
    </row>
    <row r="940" spans="4:4" ht="15.75" customHeight="1" x14ac:dyDescent="0.25">
      <c r="D940" s="1"/>
    </row>
    <row r="941" spans="4:4" ht="15.75" customHeight="1" x14ac:dyDescent="0.25">
      <c r="D941" s="1"/>
    </row>
    <row r="942" spans="4:4" ht="15.75" customHeight="1" x14ac:dyDescent="0.25">
      <c r="D942" s="1"/>
    </row>
    <row r="943" spans="4:4" ht="15.75" customHeight="1" x14ac:dyDescent="0.25">
      <c r="D943" s="1"/>
    </row>
    <row r="944" spans="4:4" ht="15.75" customHeight="1" x14ac:dyDescent="0.25">
      <c r="D944" s="1"/>
    </row>
    <row r="945" spans="4:4" ht="15.75" customHeight="1" x14ac:dyDescent="0.25">
      <c r="D945" s="1"/>
    </row>
    <row r="946" spans="4:4" ht="15.75" customHeight="1" x14ac:dyDescent="0.25">
      <c r="D946" s="1"/>
    </row>
    <row r="947" spans="4:4" ht="15.75" customHeight="1" x14ac:dyDescent="0.25">
      <c r="D947" s="1"/>
    </row>
    <row r="948" spans="4:4" ht="15.75" customHeight="1" x14ac:dyDescent="0.25">
      <c r="D948" s="1"/>
    </row>
    <row r="949" spans="4:4" ht="15.75" customHeight="1" x14ac:dyDescent="0.25">
      <c r="D949" s="1"/>
    </row>
    <row r="950" spans="4:4" ht="15.75" customHeight="1" x14ac:dyDescent="0.25">
      <c r="D950" s="1"/>
    </row>
    <row r="951" spans="4:4" ht="15.75" customHeight="1" x14ac:dyDescent="0.25">
      <c r="D951" s="1"/>
    </row>
    <row r="952" spans="4:4" ht="15.75" customHeight="1" x14ac:dyDescent="0.25">
      <c r="D952" s="1"/>
    </row>
    <row r="953" spans="4:4" ht="15.75" customHeight="1" x14ac:dyDescent="0.25">
      <c r="D953" s="1"/>
    </row>
    <row r="954" spans="4:4" ht="15.75" customHeight="1" x14ac:dyDescent="0.25">
      <c r="D954" s="1"/>
    </row>
    <row r="955" spans="4:4" ht="15.75" customHeight="1" x14ac:dyDescent="0.25">
      <c r="D955" s="1"/>
    </row>
    <row r="956" spans="4:4" ht="15.75" customHeight="1" x14ac:dyDescent="0.25">
      <c r="D956" s="1"/>
    </row>
    <row r="957" spans="4:4" ht="15.75" customHeight="1" x14ac:dyDescent="0.25">
      <c r="D957" s="1"/>
    </row>
    <row r="958" spans="4:4" ht="15.75" customHeight="1" x14ac:dyDescent="0.25">
      <c r="D958" s="1"/>
    </row>
    <row r="959" spans="4:4" ht="15.75" customHeight="1" x14ac:dyDescent="0.25">
      <c r="D959" s="1"/>
    </row>
    <row r="960" spans="4:4" ht="15.75" customHeight="1" x14ac:dyDescent="0.25">
      <c r="D960" s="1"/>
    </row>
    <row r="961" spans="4:4" ht="15.75" customHeight="1" x14ac:dyDescent="0.25">
      <c r="D961" s="1"/>
    </row>
    <row r="962" spans="4:4" ht="15.75" customHeight="1" x14ac:dyDescent="0.25">
      <c r="D962" s="1"/>
    </row>
    <row r="963" spans="4:4" ht="15.75" customHeight="1" x14ac:dyDescent="0.25">
      <c r="D963" s="1"/>
    </row>
    <row r="964" spans="4:4" ht="15.75" customHeight="1" x14ac:dyDescent="0.25">
      <c r="D964" s="1"/>
    </row>
    <row r="965" spans="4:4" ht="15.75" customHeight="1" x14ac:dyDescent="0.25">
      <c r="D965" s="1"/>
    </row>
    <row r="966" spans="4:4" ht="15.75" customHeight="1" x14ac:dyDescent="0.25">
      <c r="D966" s="1"/>
    </row>
    <row r="967" spans="4:4" ht="15.75" customHeight="1" x14ac:dyDescent="0.25">
      <c r="D967" s="1"/>
    </row>
    <row r="968" spans="4:4" ht="15.75" customHeight="1" x14ac:dyDescent="0.25">
      <c r="D968" s="1"/>
    </row>
    <row r="969" spans="4:4" ht="15.75" customHeight="1" x14ac:dyDescent="0.25">
      <c r="D969" s="1"/>
    </row>
    <row r="970" spans="4:4" ht="15.75" customHeight="1" x14ac:dyDescent="0.25">
      <c r="D970" s="1"/>
    </row>
    <row r="971" spans="4:4" ht="15.75" customHeight="1" x14ac:dyDescent="0.25">
      <c r="D971" s="1"/>
    </row>
    <row r="972" spans="4:4" ht="15.75" customHeight="1" x14ac:dyDescent="0.25">
      <c r="D972" s="1"/>
    </row>
    <row r="973" spans="4:4" ht="15.75" customHeight="1" x14ac:dyDescent="0.25">
      <c r="D973" s="1"/>
    </row>
    <row r="974" spans="4:4" ht="15.75" customHeight="1" x14ac:dyDescent="0.25">
      <c r="D974" s="1"/>
    </row>
    <row r="975" spans="4:4" ht="15.75" customHeight="1" x14ac:dyDescent="0.25">
      <c r="D975" s="1"/>
    </row>
    <row r="976" spans="4:4" ht="15.75" customHeight="1" x14ac:dyDescent="0.25">
      <c r="D976" s="1"/>
    </row>
    <row r="977" spans="4:4" ht="15.75" customHeight="1" x14ac:dyDescent="0.25">
      <c r="D977" s="1"/>
    </row>
    <row r="978" spans="4:4" ht="15.75" customHeight="1" x14ac:dyDescent="0.25">
      <c r="D978" s="1"/>
    </row>
    <row r="979" spans="4:4" ht="15.75" customHeight="1" x14ac:dyDescent="0.25">
      <c r="D979" s="1"/>
    </row>
    <row r="980" spans="4:4" ht="15.75" customHeight="1" x14ac:dyDescent="0.25">
      <c r="D980" s="1"/>
    </row>
    <row r="981" spans="4:4" ht="15.75" customHeight="1" x14ac:dyDescent="0.25">
      <c r="D981" s="1"/>
    </row>
    <row r="982" spans="4:4" ht="15.75" customHeight="1" x14ac:dyDescent="0.25">
      <c r="D982" s="1"/>
    </row>
    <row r="983" spans="4:4" ht="15.75" customHeight="1" x14ac:dyDescent="0.25">
      <c r="D983" s="1"/>
    </row>
    <row r="984" spans="4:4" ht="15.75" customHeight="1" x14ac:dyDescent="0.25">
      <c r="D984" s="1"/>
    </row>
    <row r="985" spans="4:4" ht="15.75" customHeight="1" x14ac:dyDescent="0.25">
      <c r="D985" s="1"/>
    </row>
    <row r="986" spans="4:4" ht="15.75" customHeight="1" x14ac:dyDescent="0.25">
      <c r="D986" s="1"/>
    </row>
    <row r="987" spans="4:4" ht="15.75" customHeight="1" x14ac:dyDescent="0.25">
      <c r="D987" s="1"/>
    </row>
    <row r="988" spans="4:4" ht="15.75" customHeight="1" x14ac:dyDescent="0.25">
      <c r="D988" s="1"/>
    </row>
    <row r="989" spans="4:4" ht="15.75" customHeight="1" x14ac:dyDescent="0.25">
      <c r="D989" s="1"/>
    </row>
    <row r="990" spans="4:4" ht="15.75" customHeight="1" x14ac:dyDescent="0.25">
      <c r="D990" s="1"/>
    </row>
    <row r="991" spans="4:4" ht="15.75" customHeight="1" x14ac:dyDescent="0.25">
      <c r="D991" s="1"/>
    </row>
    <row r="992" spans="4:4" ht="15.75" customHeight="1" x14ac:dyDescent="0.25">
      <c r="D992" s="1"/>
    </row>
    <row r="993" spans="4:4" ht="15.75" customHeight="1" x14ac:dyDescent="0.25">
      <c r="D993" s="1"/>
    </row>
    <row r="994" spans="4:4" ht="15.75" customHeight="1" x14ac:dyDescent="0.25">
      <c r="D994" s="1"/>
    </row>
    <row r="995" spans="4:4" ht="15.75" customHeight="1" x14ac:dyDescent="0.25">
      <c r="D995" s="1"/>
    </row>
    <row r="996" spans="4:4" ht="15.75" customHeight="1" x14ac:dyDescent="0.25">
      <c r="D996" s="1"/>
    </row>
    <row r="997" spans="4:4" ht="15.75" customHeight="1" x14ac:dyDescent="0.25">
      <c r="D997" s="1"/>
    </row>
    <row r="998" spans="4:4" ht="15.75" customHeight="1" x14ac:dyDescent="0.25">
      <c r="D998" s="1"/>
    </row>
    <row r="999" spans="4:4" ht="15.75" customHeight="1" x14ac:dyDescent="0.25">
      <c r="D999" s="1"/>
    </row>
    <row r="1048576" customFormat="1" ht="12.75" customHeight="1" x14ac:dyDescent="0.25"/>
  </sheetData>
  <pageMargins left="0.511811024" right="0.511811024" top="0.78740157499999996" bottom="0.78740157499999996" header="0.31496062000000002" footer="0.31496062000000002"/>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9D150-1DE0-F54B-A22D-34311DEAAD62}">
  <dimension ref="A1:AF999"/>
  <sheetViews>
    <sheetView workbookViewId="0">
      <selection activeCell="G14" sqref="G14"/>
    </sheetView>
  </sheetViews>
  <sheetFormatPr defaultColWidth="12.42578125" defaultRowHeight="15.75" customHeight="1" x14ac:dyDescent="0.25"/>
  <cols>
    <col min="1" max="1" width="38.42578125" customWidth="1"/>
    <col min="2" max="2" width="20.42578125" customWidth="1"/>
    <col min="3" max="5" width="18.7109375" customWidth="1"/>
    <col min="6" max="6" width="24.42578125" customWidth="1"/>
    <col min="7" max="8" width="29.42578125" customWidth="1"/>
    <col min="11" max="11" width="18.140625" customWidth="1"/>
    <col min="12" max="12" width="25.140625" customWidth="1"/>
    <col min="13" max="13" width="16.7109375" customWidth="1"/>
    <col min="14" max="14" width="18.42578125" customWidth="1"/>
    <col min="17" max="17" width="15.28515625" customWidth="1"/>
    <col min="18" max="18" width="11.42578125" customWidth="1"/>
    <col min="19" max="19" width="57.7109375" customWidth="1"/>
    <col min="20" max="20" width="53.42578125" customWidth="1"/>
    <col min="21" max="21" width="48.28515625" customWidth="1"/>
  </cols>
  <sheetData>
    <row r="1" spans="1:32" ht="15" x14ac:dyDescent="0.25">
      <c r="A1" s="251" t="s">
        <v>5366</v>
      </c>
      <c r="B1" s="253" t="s">
        <v>5367</v>
      </c>
      <c r="C1" s="254" t="s">
        <v>5368</v>
      </c>
      <c r="D1" s="254" t="s">
        <v>5369</v>
      </c>
      <c r="E1" s="254" t="s">
        <v>5370</v>
      </c>
      <c r="F1" s="255" t="s">
        <v>5371</v>
      </c>
      <c r="G1" s="242" t="s">
        <v>5372</v>
      </c>
      <c r="H1" s="244" t="s">
        <v>5373</v>
      </c>
      <c r="I1" s="245" t="s">
        <v>5374</v>
      </c>
      <c r="J1" s="246"/>
      <c r="K1" s="247" t="s">
        <v>5375</v>
      </c>
      <c r="L1" s="248"/>
      <c r="M1" s="248"/>
      <c r="N1" s="246"/>
      <c r="O1" s="249" t="s">
        <v>5376</v>
      </c>
      <c r="P1" s="248"/>
      <c r="Q1" s="246"/>
      <c r="R1" s="250" t="s">
        <v>5377</v>
      </c>
      <c r="S1" s="248"/>
      <c r="T1" s="246"/>
      <c r="U1" s="240" t="s">
        <v>5378</v>
      </c>
      <c r="V1" s="221"/>
      <c r="W1" s="221"/>
      <c r="X1" s="221"/>
      <c r="Y1" s="221"/>
      <c r="Z1" s="221"/>
      <c r="AA1" s="221"/>
      <c r="AB1" s="221"/>
      <c r="AC1" s="221"/>
      <c r="AD1" s="221"/>
      <c r="AE1" s="221"/>
      <c r="AF1" s="221"/>
    </row>
    <row r="2" spans="1:32" ht="15" x14ac:dyDescent="0.25">
      <c r="A2" s="252"/>
      <c r="B2" s="243"/>
      <c r="C2" s="243"/>
      <c r="D2" s="243"/>
      <c r="E2" s="243"/>
      <c r="F2" s="243"/>
      <c r="G2" s="243"/>
      <c r="H2" s="243"/>
      <c r="I2" s="222" t="s">
        <v>5379</v>
      </c>
      <c r="J2" s="223" t="s">
        <v>5380</v>
      </c>
      <c r="K2" s="224" t="s">
        <v>5381</v>
      </c>
      <c r="L2" s="224" t="s">
        <v>5382</v>
      </c>
      <c r="M2" s="224" t="s">
        <v>5383</v>
      </c>
      <c r="N2" s="225" t="s">
        <v>5384</v>
      </c>
      <c r="O2" s="226" t="s">
        <v>5385</v>
      </c>
      <c r="P2" s="226" t="s">
        <v>5386</v>
      </c>
      <c r="Q2" s="227" t="s">
        <v>5387</v>
      </c>
      <c r="R2" s="228" t="s">
        <v>5388</v>
      </c>
      <c r="S2" s="228" t="s">
        <v>5389</v>
      </c>
      <c r="T2" s="229" t="s">
        <v>5390</v>
      </c>
      <c r="U2" s="241"/>
      <c r="V2" s="221"/>
      <c r="W2" s="221"/>
      <c r="X2" s="221"/>
      <c r="Y2" s="221"/>
      <c r="Z2" s="221"/>
      <c r="AA2" s="221"/>
      <c r="AB2" s="221"/>
      <c r="AC2" s="221"/>
      <c r="AD2" s="221"/>
      <c r="AE2" s="221"/>
      <c r="AF2" s="221"/>
    </row>
    <row r="3" spans="1:32" ht="35.25" customHeight="1" x14ac:dyDescent="0.25">
      <c r="A3" s="230" t="s">
        <v>5391</v>
      </c>
      <c r="B3" s="231" t="s">
        <v>5392</v>
      </c>
      <c r="C3" s="232" t="s">
        <v>5393</v>
      </c>
      <c r="D3" s="232" t="s">
        <v>5394</v>
      </c>
      <c r="E3" s="232" t="s">
        <v>77</v>
      </c>
      <c r="F3" s="232" t="s">
        <v>5395</v>
      </c>
      <c r="G3" s="233" t="s">
        <v>5396</v>
      </c>
      <c r="H3" s="230" t="s">
        <v>5397</v>
      </c>
      <c r="I3" s="230" t="s">
        <v>5398</v>
      </c>
      <c r="J3" s="230" t="s">
        <v>5399</v>
      </c>
      <c r="K3" s="232" t="s">
        <v>78</v>
      </c>
      <c r="L3" s="232" t="s">
        <v>5400</v>
      </c>
      <c r="M3" s="232" t="s">
        <v>77</v>
      </c>
      <c r="N3" s="232" t="s">
        <v>5401</v>
      </c>
      <c r="O3" s="232" t="s">
        <v>14</v>
      </c>
      <c r="P3" s="232" t="s">
        <v>14</v>
      </c>
      <c r="Q3" s="230" t="s">
        <v>5402</v>
      </c>
      <c r="R3" s="232" t="s">
        <v>5403</v>
      </c>
      <c r="S3" s="230" t="s">
        <v>5404</v>
      </c>
      <c r="T3" s="230" t="s">
        <v>5405</v>
      </c>
      <c r="U3" s="234" t="s">
        <v>5406</v>
      </c>
    </row>
    <row r="4" spans="1:32" ht="15" x14ac:dyDescent="0.25">
      <c r="A4" s="230" t="s">
        <v>5407</v>
      </c>
      <c r="B4" s="230" t="s">
        <v>5408</v>
      </c>
      <c r="C4" s="232" t="s">
        <v>5393</v>
      </c>
      <c r="D4" s="232" t="s">
        <v>5409</v>
      </c>
      <c r="E4" s="232" t="s">
        <v>77</v>
      </c>
      <c r="F4" s="230" t="s">
        <v>5410</v>
      </c>
      <c r="G4" s="235" t="s">
        <v>5411</v>
      </c>
      <c r="H4" s="232" t="s">
        <v>77</v>
      </c>
      <c r="I4" s="230" t="s">
        <v>5412</v>
      </c>
      <c r="J4" s="230" t="s">
        <v>14</v>
      </c>
      <c r="K4" s="232" t="s">
        <v>77</v>
      </c>
      <c r="L4" s="232" t="s">
        <v>14</v>
      </c>
      <c r="M4" s="232" t="s">
        <v>77</v>
      </c>
      <c r="N4" s="232" t="s">
        <v>77</v>
      </c>
      <c r="O4" s="232" t="s">
        <v>14</v>
      </c>
      <c r="P4" s="230" t="s">
        <v>5413</v>
      </c>
      <c r="Q4" s="234" t="s">
        <v>5414</v>
      </c>
      <c r="R4" s="232" t="s">
        <v>14</v>
      </c>
      <c r="S4" s="230" t="s">
        <v>5415</v>
      </c>
      <c r="T4" s="232" t="s">
        <v>14</v>
      </c>
      <c r="U4" s="230" t="s">
        <v>5416</v>
      </c>
    </row>
    <row r="5" spans="1:32" ht="15" x14ac:dyDescent="0.25">
      <c r="A5" s="230" t="s">
        <v>5417</v>
      </c>
      <c r="B5" s="230" t="s">
        <v>5418</v>
      </c>
      <c r="C5" s="232" t="s">
        <v>5393</v>
      </c>
      <c r="D5" s="232" t="s">
        <v>5419</v>
      </c>
      <c r="E5" s="232" t="s">
        <v>77</v>
      </c>
      <c r="F5" s="230" t="s">
        <v>5420</v>
      </c>
      <c r="G5" s="235" t="s">
        <v>5421</v>
      </c>
      <c r="H5" s="232" t="s">
        <v>77</v>
      </c>
      <c r="I5" s="236" t="s">
        <v>5422</v>
      </c>
      <c r="J5" s="230" t="s">
        <v>5423</v>
      </c>
      <c r="K5" s="232" t="s">
        <v>78</v>
      </c>
      <c r="L5" s="232" t="s">
        <v>5424</v>
      </c>
      <c r="M5" s="232" t="s">
        <v>77</v>
      </c>
      <c r="N5" s="232" t="s">
        <v>78</v>
      </c>
      <c r="O5" s="232" t="s">
        <v>14</v>
      </c>
      <c r="P5" s="230" t="s">
        <v>5425</v>
      </c>
      <c r="Q5" s="230" t="s">
        <v>5414</v>
      </c>
      <c r="R5" s="234" t="s">
        <v>5426</v>
      </c>
      <c r="S5" s="230" t="s">
        <v>5427</v>
      </c>
      <c r="T5" s="232" t="s">
        <v>14</v>
      </c>
      <c r="U5" s="230" t="s">
        <v>5428</v>
      </c>
    </row>
    <row r="6" spans="1:32" ht="15" x14ac:dyDescent="0.25">
      <c r="A6" s="230" t="s">
        <v>5429</v>
      </c>
      <c r="B6" s="230" t="s">
        <v>5430</v>
      </c>
      <c r="C6" s="232" t="s">
        <v>5393</v>
      </c>
      <c r="D6" s="232" t="s">
        <v>5394</v>
      </c>
      <c r="E6" s="232" t="s">
        <v>5431</v>
      </c>
      <c r="F6" s="230" t="s">
        <v>5432</v>
      </c>
      <c r="G6" s="237" t="s">
        <v>5433</v>
      </c>
      <c r="H6" s="230" t="s">
        <v>5434</v>
      </c>
      <c r="I6" s="236" t="s">
        <v>5435</v>
      </c>
      <c r="J6" s="230" t="s">
        <v>5436</v>
      </c>
      <c r="K6" s="232" t="s">
        <v>77</v>
      </c>
      <c r="L6" s="232" t="s">
        <v>14</v>
      </c>
      <c r="M6" s="232" t="s">
        <v>77</v>
      </c>
      <c r="N6" s="232" t="s">
        <v>5401</v>
      </c>
      <c r="O6" s="232" t="s">
        <v>14</v>
      </c>
      <c r="P6" s="230" t="s">
        <v>5437</v>
      </c>
      <c r="Q6" s="230" t="s">
        <v>5438</v>
      </c>
      <c r="R6" s="230" t="s">
        <v>18</v>
      </c>
      <c r="S6" s="230" t="s">
        <v>5439</v>
      </c>
      <c r="T6" s="232" t="s">
        <v>14</v>
      </c>
      <c r="U6" s="230" t="s">
        <v>5440</v>
      </c>
    </row>
    <row r="7" spans="1:32" ht="15" x14ac:dyDescent="0.25">
      <c r="A7" s="230" t="s">
        <v>5417</v>
      </c>
      <c r="B7" s="230" t="s">
        <v>5441</v>
      </c>
      <c r="C7" s="232" t="s">
        <v>5393</v>
      </c>
      <c r="D7" s="232" t="s">
        <v>5394</v>
      </c>
      <c r="E7" s="232" t="s">
        <v>77</v>
      </c>
      <c r="F7" s="230" t="s">
        <v>5442</v>
      </c>
      <c r="G7" s="235" t="s">
        <v>5443</v>
      </c>
      <c r="H7" s="232" t="s">
        <v>77</v>
      </c>
      <c r="I7" s="236" t="s">
        <v>5444</v>
      </c>
      <c r="J7" s="230" t="s">
        <v>5445</v>
      </c>
      <c r="K7" s="232" t="s">
        <v>77</v>
      </c>
      <c r="L7" s="232" t="s">
        <v>14</v>
      </c>
      <c r="M7" s="232" t="s">
        <v>77</v>
      </c>
      <c r="N7" s="232" t="s">
        <v>5401</v>
      </c>
      <c r="O7" s="232" t="s">
        <v>14</v>
      </c>
      <c r="P7" s="230" t="s">
        <v>5446</v>
      </c>
      <c r="Q7" s="230" t="s">
        <v>5447</v>
      </c>
      <c r="R7" s="230" t="s">
        <v>18</v>
      </c>
      <c r="S7" s="230" t="s">
        <v>5448</v>
      </c>
      <c r="T7" s="232" t="s">
        <v>5449</v>
      </c>
      <c r="U7" s="230" t="s">
        <v>5450</v>
      </c>
    </row>
    <row r="8" spans="1:32" ht="15" x14ac:dyDescent="0.25">
      <c r="A8" s="230" t="s">
        <v>5417</v>
      </c>
      <c r="B8" s="230" t="s">
        <v>5451</v>
      </c>
      <c r="C8" s="232" t="s">
        <v>5393</v>
      </c>
      <c r="D8" s="232" t="s">
        <v>5452</v>
      </c>
      <c r="E8" s="232" t="s">
        <v>77</v>
      </c>
      <c r="F8" s="230" t="s">
        <v>5410</v>
      </c>
      <c r="G8" s="235" t="s">
        <v>5453</v>
      </c>
      <c r="H8" s="232" t="s">
        <v>77</v>
      </c>
      <c r="I8" s="236" t="s">
        <v>5454</v>
      </c>
      <c r="J8" s="230" t="s">
        <v>14</v>
      </c>
      <c r="K8" s="232" t="s">
        <v>77</v>
      </c>
      <c r="L8" s="232" t="s">
        <v>14</v>
      </c>
      <c r="M8" s="232" t="s">
        <v>77</v>
      </c>
      <c r="N8" s="232" t="s">
        <v>5401</v>
      </c>
      <c r="O8" s="232" t="s">
        <v>14</v>
      </c>
      <c r="P8" s="230" t="s">
        <v>5455</v>
      </c>
      <c r="Q8" s="230" t="s">
        <v>5456</v>
      </c>
      <c r="R8" s="230" t="s">
        <v>18</v>
      </c>
      <c r="S8" s="230" t="s">
        <v>5457</v>
      </c>
      <c r="T8" s="232" t="s">
        <v>5458</v>
      </c>
      <c r="U8" s="230" t="s">
        <v>5459</v>
      </c>
    </row>
    <row r="9" spans="1:32" ht="15" x14ac:dyDescent="0.25">
      <c r="A9" s="230" t="s">
        <v>5417</v>
      </c>
      <c r="B9" s="230" t="s">
        <v>5460</v>
      </c>
      <c r="C9" s="232" t="s">
        <v>5393</v>
      </c>
      <c r="D9" s="232" t="s">
        <v>5461</v>
      </c>
      <c r="E9" s="232" t="s">
        <v>77</v>
      </c>
      <c r="F9" s="230" t="s">
        <v>5410</v>
      </c>
      <c r="G9" s="235" t="s">
        <v>5462</v>
      </c>
      <c r="H9" s="232" t="s">
        <v>77</v>
      </c>
      <c r="I9" s="236" t="s">
        <v>5463</v>
      </c>
      <c r="J9" s="230" t="s">
        <v>5464</v>
      </c>
      <c r="K9" s="232" t="s">
        <v>77</v>
      </c>
      <c r="L9" s="232" t="s">
        <v>14</v>
      </c>
      <c r="M9" s="232" t="s">
        <v>77</v>
      </c>
      <c r="N9" s="232" t="s">
        <v>5401</v>
      </c>
      <c r="O9" s="232" t="s">
        <v>14</v>
      </c>
      <c r="P9" s="232" t="s">
        <v>14</v>
      </c>
      <c r="Q9" s="230" t="s">
        <v>5465</v>
      </c>
      <c r="S9" s="230" t="s">
        <v>5466</v>
      </c>
      <c r="T9" s="232" t="s">
        <v>14</v>
      </c>
      <c r="U9" s="230" t="s">
        <v>5467</v>
      </c>
    </row>
    <row r="10" spans="1:32" ht="15" x14ac:dyDescent="0.25">
      <c r="A10" s="231" t="s">
        <v>5468</v>
      </c>
      <c r="B10" s="230" t="s">
        <v>5469</v>
      </c>
      <c r="C10" s="232" t="s">
        <v>5393</v>
      </c>
      <c r="D10" s="232" t="s">
        <v>5394</v>
      </c>
      <c r="E10" s="232" t="s">
        <v>77</v>
      </c>
      <c r="F10" s="230" t="s">
        <v>5410</v>
      </c>
      <c r="G10" s="235" t="s">
        <v>5470</v>
      </c>
      <c r="H10" s="232" t="s">
        <v>77</v>
      </c>
      <c r="I10" s="236" t="s">
        <v>5471</v>
      </c>
      <c r="J10" s="230" t="s">
        <v>5472</v>
      </c>
      <c r="K10" s="232" t="s">
        <v>5473</v>
      </c>
      <c r="L10" s="230" t="s">
        <v>5474</v>
      </c>
      <c r="M10" s="232" t="s">
        <v>5401</v>
      </c>
      <c r="N10" s="232" t="s">
        <v>5475</v>
      </c>
      <c r="O10" s="232" t="s">
        <v>14</v>
      </c>
      <c r="P10" s="230" t="s">
        <v>5476</v>
      </c>
      <c r="Q10" s="230" t="s">
        <v>5477</v>
      </c>
      <c r="R10" s="230" t="s">
        <v>5403</v>
      </c>
      <c r="S10" s="230" t="s">
        <v>5478</v>
      </c>
      <c r="T10" s="230" t="s">
        <v>5479</v>
      </c>
      <c r="U10" s="230" t="s">
        <v>5480</v>
      </c>
    </row>
    <row r="11" spans="1:32" ht="15" x14ac:dyDescent="0.25">
      <c r="A11" s="230" t="s">
        <v>5417</v>
      </c>
      <c r="B11" s="230" t="s">
        <v>5481</v>
      </c>
      <c r="C11" s="232" t="s">
        <v>5393</v>
      </c>
      <c r="D11" s="232" t="s">
        <v>5482</v>
      </c>
      <c r="E11" s="232" t="s">
        <v>77</v>
      </c>
      <c r="F11" s="234" t="s">
        <v>5483</v>
      </c>
      <c r="G11" s="235" t="s">
        <v>5443</v>
      </c>
      <c r="H11" s="232" t="s">
        <v>77</v>
      </c>
      <c r="I11" s="236" t="s">
        <v>5484</v>
      </c>
      <c r="J11" s="230" t="s">
        <v>5485</v>
      </c>
      <c r="K11" s="232" t="s">
        <v>77</v>
      </c>
      <c r="L11" s="232" t="s">
        <v>14</v>
      </c>
      <c r="M11" s="232" t="s">
        <v>77</v>
      </c>
      <c r="N11" s="232" t="s">
        <v>77</v>
      </c>
      <c r="O11" s="234" t="s">
        <v>5486</v>
      </c>
      <c r="P11" s="230" t="s">
        <v>5487</v>
      </c>
      <c r="Q11" s="230" t="s">
        <v>5447</v>
      </c>
      <c r="R11" s="230" t="s">
        <v>18</v>
      </c>
      <c r="S11" s="230" t="s">
        <v>5448</v>
      </c>
      <c r="T11" s="230" t="s">
        <v>5488</v>
      </c>
      <c r="U11" s="230" t="s">
        <v>5489</v>
      </c>
    </row>
    <row r="12" spans="1:32" ht="15" x14ac:dyDescent="0.25">
      <c r="A12" s="230" t="s">
        <v>5417</v>
      </c>
      <c r="B12" s="230" t="s">
        <v>5490</v>
      </c>
      <c r="C12" s="232" t="s">
        <v>5393</v>
      </c>
      <c r="D12" s="232" t="s">
        <v>5394</v>
      </c>
      <c r="E12" s="232" t="s">
        <v>77</v>
      </c>
      <c r="F12" s="230" t="s">
        <v>5491</v>
      </c>
      <c r="G12" s="235" t="s">
        <v>5492</v>
      </c>
      <c r="H12" s="232" t="s">
        <v>77</v>
      </c>
      <c r="I12" s="236" t="s">
        <v>5493</v>
      </c>
      <c r="J12" s="230" t="s">
        <v>5494</v>
      </c>
      <c r="K12" s="232" t="s">
        <v>5495</v>
      </c>
      <c r="L12" s="232" t="s">
        <v>5496</v>
      </c>
      <c r="M12" s="232" t="s">
        <v>77</v>
      </c>
      <c r="N12" s="232" t="s">
        <v>78</v>
      </c>
      <c r="O12" s="232" t="s">
        <v>14</v>
      </c>
      <c r="P12" s="230" t="s">
        <v>5497</v>
      </c>
      <c r="Q12" s="230" t="s">
        <v>5465</v>
      </c>
      <c r="R12" s="230" t="s">
        <v>5426</v>
      </c>
      <c r="S12" s="230" t="s">
        <v>5498</v>
      </c>
      <c r="T12" s="230" t="s">
        <v>5499</v>
      </c>
      <c r="U12" s="230" t="s">
        <v>5500</v>
      </c>
    </row>
    <row r="13" spans="1:32" ht="15" x14ac:dyDescent="0.25">
      <c r="A13" s="230" t="s">
        <v>5468</v>
      </c>
      <c r="B13" s="230" t="s">
        <v>5501</v>
      </c>
      <c r="C13" s="232" t="s">
        <v>5393</v>
      </c>
      <c r="D13" s="232" t="s">
        <v>5502</v>
      </c>
      <c r="E13" s="232" t="s">
        <v>77</v>
      </c>
      <c r="F13" s="230" t="s">
        <v>5483</v>
      </c>
      <c r="G13" s="235" t="s">
        <v>5503</v>
      </c>
      <c r="H13" s="232" t="s">
        <v>77</v>
      </c>
      <c r="I13" s="236" t="s">
        <v>5504</v>
      </c>
      <c r="J13" s="230" t="s">
        <v>14</v>
      </c>
      <c r="K13" s="232" t="s">
        <v>77</v>
      </c>
      <c r="L13" s="232" t="s">
        <v>14</v>
      </c>
      <c r="M13" s="232" t="s">
        <v>77</v>
      </c>
      <c r="N13" s="232" t="s">
        <v>77</v>
      </c>
      <c r="O13" s="232" t="s">
        <v>14</v>
      </c>
      <c r="P13" s="230" t="s">
        <v>5505</v>
      </c>
      <c r="Q13" s="230" t="s">
        <v>5465</v>
      </c>
      <c r="R13" s="230" t="s">
        <v>5426</v>
      </c>
      <c r="S13" s="230" t="s">
        <v>5506</v>
      </c>
      <c r="T13" s="230" t="s">
        <v>5507</v>
      </c>
      <c r="U13" s="230" t="s">
        <v>5508</v>
      </c>
    </row>
    <row r="14" spans="1:32" ht="15" x14ac:dyDescent="0.25">
      <c r="A14" s="230" t="s">
        <v>5417</v>
      </c>
      <c r="B14" s="230" t="s">
        <v>5509</v>
      </c>
      <c r="C14" s="232" t="s">
        <v>5393</v>
      </c>
      <c r="D14" s="232" t="s">
        <v>5452</v>
      </c>
      <c r="E14" s="232" t="s">
        <v>77</v>
      </c>
      <c r="F14" s="230" t="s">
        <v>5483</v>
      </c>
      <c r="G14" s="235" t="s">
        <v>5510</v>
      </c>
      <c r="H14" s="232" t="s">
        <v>77</v>
      </c>
      <c r="I14" s="236" t="s">
        <v>5511</v>
      </c>
      <c r="J14" s="230" t="s">
        <v>5512</v>
      </c>
      <c r="K14" s="232" t="s">
        <v>77</v>
      </c>
      <c r="L14" s="232" t="s">
        <v>14</v>
      </c>
      <c r="M14" s="232" t="s">
        <v>77</v>
      </c>
      <c r="N14" s="232" t="s">
        <v>77</v>
      </c>
      <c r="O14" s="232" t="s">
        <v>14</v>
      </c>
      <c r="P14" s="230" t="s">
        <v>5513</v>
      </c>
      <c r="Q14" s="230" t="s">
        <v>5465</v>
      </c>
      <c r="R14" s="230" t="s">
        <v>5403</v>
      </c>
      <c r="S14" s="230" t="s">
        <v>5514</v>
      </c>
      <c r="T14" s="230" t="s">
        <v>5515</v>
      </c>
      <c r="U14" s="230" t="s">
        <v>5516</v>
      </c>
    </row>
    <row r="15" spans="1:32" ht="15" x14ac:dyDescent="0.25">
      <c r="A15" s="230" t="s">
        <v>5417</v>
      </c>
      <c r="B15" s="230" t="s">
        <v>5517</v>
      </c>
      <c r="C15" s="232" t="s">
        <v>5393</v>
      </c>
      <c r="D15" s="232" t="s">
        <v>5518</v>
      </c>
      <c r="E15" s="232" t="s">
        <v>77</v>
      </c>
      <c r="F15" s="230" t="s">
        <v>5519</v>
      </c>
      <c r="G15" s="238" t="s">
        <v>5520</v>
      </c>
      <c r="H15" s="232" t="s">
        <v>77</v>
      </c>
      <c r="I15" s="230" t="s">
        <v>5521</v>
      </c>
      <c r="J15" s="230" t="s">
        <v>5522</v>
      </c>
      <c r="K15" s="232" t="s">
        <v>77</v>
      </c>
      <c r="L15" s="232" t="s">
        <v>14</v>
      </c>
      <c r="M15" s="232" t="s">
        <v>77</v>
      </c>
      <c r="N15" s="232" t="s">
        <v>77</v>
      </c>
      <c r="O15" s="232" t="s">
        <v>14</v>
      </c>
      <c r="P15" s="230" t="s">
        <v>14</v>
      </c>
      <c r="Q15" s="230" t="s">
        <v>5523</v>
      </c>
      <c r="R15" s="230" t="s">
        <v>5426</v>
      </c>
      <c r="S15" s="230" t="s">
        <v>5524</v>
      </c>
      <c r="T15" s="230" t="s">
        <v>5525</v>
      </c>
      <c r="U15" s="230" t="s">
        <v>5526</v>
      </c>
    </row>
    <row r="16" spans="1:32" ht="15" x14ac:dyDescent="0.25">
      <c r="A16" s="230" t="s">
        <v>5527</v>
      </c>
      <c r="B16" s="230" t="s">
        <v>5528</v>
      </c>
      <c r="C16" s="232" t="s">
        <v>5393</v>
      </c>
      <c r="D16" s="232" t="s">
        <v>5529</v>
      </c>
      <c r="E16" s="232" t="s">
        <v>77</v>
      </c>
      <c r="F16" s="230" t="s">
        <v>5530</v>
      </c>
      <c r="G16" s="235" t="s">
        <v>5443</v>
      </c>
      <c r="H16" s="232" t="s">
        <v>77</v>
      </c>
      <c r="I16" s="236" t="s">
        <v>5471</v>
      </c>
      <c r="J16" s="230" t="s">
        <v>5531</v>
      </c>
      <c r="K16" s="232" t="s">
        <v>77</v>
      </c>
      <c r="L16" s="232" t="s">
        <v>14</v>
      </c>
      <c r="M16" s="232" t="s">
        <v>77</v>
      </c>
      <c r="N16" s="232" t="s">
        <v>77</v>
      </c>
      <c r="O16" s="232" t="s">
        <v>14</v>
      </c>
      <c r="P16" s="232" t="s">
        <v>14</v>
      </c>
      <c r="Q16" s="230" t="s">
        <v>5523</v>
      </c>
      <c r="R16" s="230" t="s">
        <v>18</v>
      </c>
      <c r="S16" s="230" t="s">
        <v>5532</v>
      </c>
      <c r="T16" s="232" t="s">
        <v>5533</v>
      </c>
      <c r="U16" s="230" t="s">
        <v>5534</v>
      </c>
    </row>
    <row r="17" spans="1:21" ht="15" x14ac:dyDescent="0.25">
      <c r="A17" s="230" t="s">
        <v>5527</v>
      </c>
      <c r="B17" s="230" t="s">
        <v>5535</v>
      </c>
      <c r="C17" s="232" t="s">
        <v>5393</v>
      </c>
      <c r="D17" s="232" t="s">
        <v>5536</v>
      </c>
      <c r="E17" s="232" t="s">
        <v>77</v>
      </c>
      <c r="F17" s="230" t="s">
        <v>5519</v>
      </c>
      <c r="G17" s="235" t="s">
        <v>5537</v>
      </c>
      <c r="H17" s="232" t="s">
        <v>77</v>
      </c>
      <c r="I17" s="236" t="s">
        <v>5538</v>
      </c>
      <c r="J17" s="230" t="s">
        <v>5539</v>
      </c>
      <c r="K17" s="232" t="s">
        <v>77</v>
      </c>
      <c r="L17" s="232" t="s">
        <v>14</v>
      </c>
      <c r="M17" s="232" t="s">
        <v>77</v>
      </c>
      <c r="N17" s="232" t="s">
        <v>77</v>
      </c>
      <c r="O17" s="232" t="s">
        <v>14</v>
      </c>
      <c r="P17" s="232" t="s">
        <v>14</v>
      </c>
      <c r="Q17" s="230" t="s">
        <v>5540</v>
      </c>
      <c r="S17" s="230" t="s">
        <v>5541</v>
      </c>
      <c r="T17" s="232" t="s">
        <v>5542</v>
      </c>
      <c r="U17" s="230" t="s">
        <v>5543</v>
      </c>
    </row>
    <row r="18" spans="1:21" ht="15" x14ac:dyDescent="0.25">
      <c r="A18" s="230" t="s">
        <v>5429</v>
      </c>
      <c r="B18" s="230" t="s">
        <v>5544</v>
      </c>
      <c r="C18" s="232" t="s">
        <v>5393</v>
      </c>
      <c r="D18" s="232" t="s">
        <v>5536</v>
      </c>
      <c r="E18" s="232" t="s">
        <v>77</v>
      </c>
      <c r="F18" s="230" t="s">
        <v>5519</v>
      </c>
      <c r="G18" s="235" t="s">
        <v>5545</v>
      </c>
      <c r="H18" s="234" t="s">
        <v>5546</v>
      </c>
      <c r="I18" s="236" t="s">
        <v>5547</v>
      </c>
      <c r="J18" s="230" t="s">
        <v>5548</v>
      </c>
      <c r="K18" s="232" t="s">
        <v>5549</v>
      </c>
      <c r="L18" s="232" t="s">
        <v>5550</v>
      </c>
      <c r="M18" s="232" t="s">
        <v>77</v>
      </c>
      <c r="N18" s="232" t="s">
        <v>77</v>
      </c>
      <c r="O18" s="232" t="s">
        <v>14</v>
      </c>
      <c r="P18" s="230" t="s">
        <v>5551</v>
      </c>
      <c r="Q18" s="230" t="s">
        <v>5523</v>
      </c>
      <c r="R18" s="230" t="s">
        <v>5426</v>
      </c>
      <c r="S18" s="230" t="s">
        <v>5552</v>
      </c>
      <c r="T18" s="232" t="s">
        <v>14</v>
      </c>
      <c r="U18" s="230" t="s">
        <v>5553</v>
      </c>
    </row>
    <row r="19" spans="1:21" ht="15" x14ac:dyDescent="0.25">
      <c r="A19" s="230" t="s">
        <v>5417</v>
      </c>
      <c r="B19" s="230" t="s">
        <v>5554</v>
      </c>
      <c r="C19" s="232" t="s">
        <v>5393</v>
      </c>
      <c r="D19" s="232" t="s">
        <v>5555</v>
      </c>
      <c r="E19" s="232" t="s">
        <v>77</v>
      </c>
      <c r="F19" s="230" t="s">
        <v>5556</v>
      </c>
      <c r="G19" s="235" t="s">
        <v>5443</v>
      </c>
      <c r="H19" s="232" t="s">
        <v>77</v>
      </c>
      <c r="I19" s="230" t="s">
        <v>5557</v>
      </c>
      <c r="J19" s="230" t="s">
        <v>5558</v>
      </c>
      <c r="K19" s="232" t="s">
        <v>5559</v>
      </c>
      <c r="L19" s="232" t="s">
        <v>14</v>
      </c>
      <c r="M19" s="232" t="s">
        <v>77</v>
      </c>
      <c r="N19" s="232" t="s">
        <v>5401</v>
      </c>
      <c r="O19" s="232" t="s">
        <v>14</v>
      </c>
      <c r="P19" s="230" t="s">
        <v>14</v>
      </c>
      <c r="Q19" s="230" t="s">
        <v>5523</v>
      </c>
      <c r="R19" s="230" t="s">
        <v>5426</v>
      </c>
      <c r="S19" s="230" t="s">
        <v>5560</v>
      </c>
      <c r="T19" s="232" t="s">
        <v>14</v>
      </c>
      <c r="U19" s="230" t="s">
        <v>5561</v>
      </c>
    </row>
    <row r="20" spans="1:21" ht="15" x14ac:dyDescent="0.25">
      <c r="A20" s="230" t="s">
        <v>5527</v>
      </c>
      <c r="B20" s="230" t="s">
        <v>5562</v>
      </c>
      <c r="C20" s="232" t="s">
        <v>5393</v>
      </c>
      <c r="D20" s="232" t="s">
        <v>4645</v>
      </c>
      <c r="E20" s="232" t="s">
        <v>77</v>
      </c>
      <c r="F20" s="230" t="s">
        <v>5519</v>
      </c>
      <c r="G20" s="235" t="s">
        <v>5563</v>
      </c>
      <c r="H20" s="232" t="s">
        <v>77</v>
      </c>
      <c r="I20" s="230" t="s">
        <v>5564</v>
      </c>
      <c r="J20" s="230" t="s">
        <v>5565</v>
      </c>
      <c r="K20" s="232" t="s">
        <v>77</v>
      </c>
      <c r="L20" s="232" t="s">
        <v>14</v>
      </c>
      <c r="M20" s="232" t="s">
        <v>77</v>
      </c>
      <c r="N20" s="232" t="s">
        <v>77</v>
      </c>
      <c r="O20" s="232" t="s">
        <v>14</v>
      </c>
      <c r="P20" s="230" t="s">
        <v>5566</v>
      </c>
      <c r="Q20" s="230" t="s">
        <v>5567</v>
      </c>
      <c r="R20" s="230" t="s">
        <v>5426</v>
      </c>
      <c r="S20" s="230" t="s">
        <v>5568</v>
      </c>
      <c r="T20" s="232" t="s">
        <v>5499</v>
      </c>
      <c r="U20" s="230" t="s">
        <v>5569</v>
      </c>
    </row>
    <row r="21" spans="1:21" ht="15" x14ac:dyDescent="0.25">
      <c r="A21" s="231" t="s">
        <v>5468</v>
      </c>
      <c r="B21" s="230" t="s">
        <v>5570</v>
      </c>
      <c r="C21" s="232" t="s">
        <v>5393</v>
      </c>
      <c r="D21" s="232" t="s">
        <v>4645</v>
      </c>
      <c r="E21" s="239" t="s">
        <v>5571</v>
      </c>
      <c r="F21" s="230" t="s">
        <v>5572</v>
      </c>
      <c r="G21" s="235" t="s">
        <v>5573</v>
      </c>
      <c r="H21" s="232" t="s">
        <v>77</v>
      </c>
      <c r="I21" s="236" t="s">
        <v>5574</v>
      </c>
      <c r="J21" s="230" t="s">
        <v>5575</v>
      </c>
      <c r="K21" s="232" t="s">
        <v>5576</v>
      </c>
      <c r="L21" s="232" t="s">
        <v>14</v>
      </c>
      <c r="M21" s="232" t="s">
        <v>77</v>
      </c>
      <c r="N21" s="232" t="s">
        <v>77</v>
      </c>
      <c r="O21" s="232" t="s">
        <v>14</v>
      </c>
      <c r="P21" s="230" t="s">
        <v>5577</v>
      </c>
      <c r="Q21" s="230" t="s">
        <v>5567</v>
      </c>
      <c r="R21" s="230" t="s">
        <v>18</v>
      </c>
      <c r="S21" s="230" t="s">
        <v>5578</v>
      </c>
      <c r="T21" s="230" t="s">
        <v>5499</v>
      </c>
      <c r="U21" s="230" t="s">
        <v>5579</v>
      </c>
    </row>
    <row r="22" spans="1:21" ht="15" x14ac:dyDescent="0.25">
      <c r="A22" s="230" t="s">
        <v>5580</v>
      </c>
      <c r="B22" s="230" t="s">
        <v>5581</v>
      </c>
      <c r="C22" s="232" t="s">
        <v>5393</v>
      </c>
      <c r="D22" s="232" t="s">
        <v>5582</v>
      </c>
      <c r="E22" s="232" t="s">
        <v>77</v>
      </c>
      <c r="F22" s="230" t="s">
        <v>5583</v>
      </c>
      <c r="G22" s="235" t="s">
        <v>5584</v>
      </c>
      <c r="H22" s="232" t="s">
        <v>77</v>
      </c>
      <c r="I22" s="236" t="s">
        <v>14</v>
      </c>
      <c r="J22" s="230" t="s">
        <v>14</v>
      </c>
      <c r="K22" s="232" t="s">
        <v>77</v>
      </c>
      <c r="L22" s="232" t="s">
        <v>14</v>
      </c>
      <c r="M22" s="232" t="s">
        <v>77</v>
      </c>
      <c r="N22" s="232" t="s">
        <v>77</v>
      </c>
      <c r="O22" s="232"/>
      <c r="Q22" s="230" t="s">
        <v>5585</v>
      </c>
      <c r="R22" s="230" t="s">
        <v>18</v>
      </c>
      <c r="S22" s="230" t="s">
        <v>5586</v>
      </c>
      <c r="T22" s="232" t="s">
        <v>14</v>
      </c>
      <c r="U22" s="230" t="s">
        <v>5587</v>
      </c>
    </row>
    <row r="23" spans="1:21" ht="15" x14ac:dyDescent="0.25">
      <c r="A23" s="231" t="s">
        <v>5527</v>
      </c>
      <c r="B23" s="230" t="s">
        <v>5588</v>
      </c>
      <c r="C23" s="232" t="s">
        <v>5393</v>
      </c>
      <c r="D23" s="232" t="s">
        <v>5589</v>
      </c>
      <c r="E23" s="232" t="s">
        <v>77</v>
      </c>
      <c r="F23" s="230" t="s">
        <v>5410</v>
      </c>
      <c r="G23" s="235" t="s">
        <v>5590</v>
      </c>
      <c r="H23" s="232" t="s">
        <v>5401</v>
      </c>
      <c r="I23" s="230" t="s">
        <v>5591</v>
      </c>
      <c r="J23" s="230" t="s">
        <v>14</v>
      </c>
      <c r="K23" s="232" t="s">
        <v>77</v>
      </c>
      <c r="L23" s="232" t="s">
        <v>14</v>
      </c>
      <c r="M23" s="232" t="s">
        <v>77</v>
      </c>
      <c r="N23" s="232" t="s">
        <v>77</v>
      </c>
      <c r="O23" s="232" t="s">
        <v>14</v>
      </c>
      <c r="P23" s="230" t="s">
        <v>5592</v>
      </c>
      <c r="Q23" s="230" t="s">
        <v>5523</v>
      </c>
      <c r="R23" s="230" t="s">
        <v>18</v>
      </c>
      <c r="S23" s="230" t="s">
        <v>5593</v>
      </c>
      <c r="T23" s="232" t="s">
        <v>14</v>
      </c>
      <c r="U23" s="230" t="s">
        <v>5594</v>
      </c>
    </row>
    <row r="24" spans="1:21" ht="15" x14ac:dyDescent="0.25">
      <c r="A24" s="231" t="s">
        <v>5580</v>
      </c>
      <c r="B24" s="230" t="s">
        <v>5595</v>
      </c>
      <c r="C24" s="232" t="s">
        <v>5393</v>
      </c>
      <c r="D24" s="232" t="s">
        <v>5589</v>
      </c>
      <c r="E24" s="232" t="s">
        <v>5596</v>
      </c>
      <c r="F24" s="230" t="s">
        <v>5442</v>
      </c>
      <c r="G24" s="235" t="s">
        <v>5597</v>
      </c>
      <c r="H24" s="232" t="s">
        <v>5401</v>
      </c>
      <c r="I24" s="230" t="s">
        <v>14</v>
      </c>
      <c r="J24" s="230" t="s">
        <v>14</v>
      </c>
      <c r="K24" s="232" t="s">
        <v>77</v>
      </c>
      <c r="L24" s="232" t="s">
        <v>14</v>
      </c>
      <c r="M24" s="232" t="s">
        <v>77</v>
      </c>
      <c r="N24" s="232" t="s">
        <v>77</v>
      </c>
      <c r="O24" s="232" t="s">
        <v>14</v>
      </c>
      <c r="P24" s="232" t="s">
        <v>14</v>
      </c>
      <c r="Q24" s="230" t="s">
        <v>5523</v>
      </c>
      <c r="R24" s="230" t="s">
        <v>18</v>
      </c>
      <c r="S24" s="230" t="s">
        <v>5598</v>
      </c>
      <c r="T24" s="232" t="s">
        <v>14</v>
      </c>
      <c r="U24" s="230" t="s">
        <v>5599</v>
      </c>
    </row>
    <row r="25" spans="1:21" ht="15" x14ac:dyDescent="0.25">
      <c r="A25" s="230" t="s">
        <v>5580</v>
      </c>
      <c r="B25" s="230" t="s">
        <v>5600</v>
      </c>
      <c r="C25" s="232" t="s">
        <v>5393</v>
      </c>
      <c r="D25" s="232" t="s">
        <v>5601</v>
      </c>
      <c r="E25" s="232" t="s">
        <v>77</v>
      </c>
      <c r="F25" s="230" t="s">
        <v>5483</v>
      </c>
      <c r="G25" s="235" t="s">
        <v>5443</v>
      </c>
      <c r="H25" s="232" t="s">
        <v>5401</v>
      </c>
      <c r="I25" s="230" t="s">
        <v>14</v>
      </c>
      <c r="J25" s="230" t="s">
        <v>14</v>
      </c>
      <c r="K25" s="232" t="s">
        <v>77</v>
      </c>
      <c r="L25" s="232" t="s">
        <v>14</v>
      </c>
      <c r="M25" s="232" t="s">
        <v>77</v>
      </c>
      <c r="N25" s="232" t="s">
        <v>77</v>
      </c>
      <c r="O25" s="232" t="s">
        <v>14</v>
      </c>
      <c r="P25" s="232" t="s">
        <v>14</v>
      </c>
      <c r="Q25" s="230" t="s">
        <v>5523</v>
      </c>
      <c r="R25" s="230" t="s">
        <v>18</v>
      </c>
      <c r="S25" s="232" t="s">
        <v>14</v>
      </c>
      <c r="T25" s="232" t="s">
        <v>14</v>
      </c>
      <c r="U25" s="230" t="s">
        <v>5602</v>
      </c>
    </row>
    <row r="26" spans="1:21" ht="15" x14ac:dyDescent="0.25">
      <c r="A26" s="230" t="s">
        <v>5391</v>
      </c>
      <c r="B26" s="230" t="s">
        <v>5603</v>
      </c>
      <c r="C26" s="232" t="s">
        <v>5393</v>
      </c>
      <c r="D26" s="232" t="s">
        <v>5604</v>
      </c>
      <c r="E26" s="232" t="s">
        <v>77</v>
      </c>
      <c r="F26" s="230" t="s">
        <v>5410</v>
      </c>
      <c r="G26" s="238" t="s">
        <v>5605</v>
      </c>
      <c r="H26" s="232" t="s">
        <v>77</v>
      </c>
      <c r="I26" s="230" t="s">
        <v>14</v>
      </c>
      <c r="J26" s="230" t="s">
        <v>14</v>
      </c>
      <c r="K26" s="232" t="s">
        <v>78</v>
      </c>
      <c r="L26" s="230" t="s">
        <v>5606</v>
      </c>
      <c r="M26" s="232" t="s">
        <v>77</v>
      </c>
      <c r="N26" s="232" t="s">
        <v>78</v>
      </c>
      <c r="O26" s="232" t="s">
        <v>14</v>
      </c>
      <c r="P26" s="232" t="s">
        <v>14</v>
      </c>
      <c r="Q26" s="230" t="s">
        <v>5523</v>
      </c>
      <c r="R26" s="230" t="s">
        <v>18</v>
      </c>
      <c r="S26" s="230" t="s">
        <v>5607</v>
      </c>
      <c r="T26" s="230" t="s">
        <v>5608</v>
      </c>
      <c r="U26" s="230" t="s">
        <v>5609</v>
      </c>
    </row>
    <row r="27" spans="1:21" ht="15" x14ac:dyDescent="0.25">
      <c r="A27" s="231" t="s">
        <v>5580</v>
      </c>
      <c r="B27" s="230" t="s">
        <v>5610</v>
      </c>
      <c r="C27" s="232" t="s">
        <v>5393</v>
      </c>
      <c r="D27" s="230" t="s">
        <v>5611</v>
      </c>
      <c r="E27" s="232" t="s">
        <v>77</v>
      </c>
      <c r="F27" s="230" t="s">
        <v>5410</v>
      </c>
      <c r="G27" s="235" t="s">
        <v>5612</v>
      </c>
      <c r="H27" s="232" t="s">
        <v>77</v>
      </c>
      <c r="I27" s="230" t="s">
        <v>5613</v>
      </c>
      <c r="J27" s="230" t="s">
        <v>5614</v>
      </c>
      <c r="K27" s="232" t="s">
        <v>77</v>
      </c>
      <c r="L27" s="232" t="s">
        <v>14</v>
      </c>
      <c r="M27" s="232" t="s">
        <v>77</v>
      </c>
      <c r="N27" s="232" t="s">
        <v>77</v>
      </c>
      <c r="O27" s="232" t="s">
        <v>14</v>
      </c>
      <c r="P27" s="232" t="s">
        <v>14</v>
      </c>
      <c r="Q27" s="230" t="s">
        <v>5523</v>
      </c>
      <c r="R27" s="230" t="s">
        <v>18</v>
      </c>
      <c r="S27" s="230" t="s">
        <v>5615</v>
      </c>
      <c r="T27" s="230" t="s">
        <v>5616</v>
      </c>
      <c r="U27" s="230" t="s">
        <v>5617</v>
      </c>
    </row>
    <row r="28" spans="1:21" ht="15" x14ac:dyDescent="0.25">
      <c r="A28" s="231" t="s">
        <v>5527</v>
      </c>
      <c r="B28" s="230" t="s">
        <v>5618</v>
      </c>
      <c r="C28" s="232" t="s">
        <v>5393</v>
      </c>
      <c r="D28" s="232" t="s">
        <v>5394</v>
      </c>
      <c r="E28" s="232" t="s">
        <v>5596</v>
      </c>
      <c r="F28" s="230" t="s">
        <v>5410</v>
      </c>
      <c r="G28" s="235" t="s">
        <v>5619</v>
      </c>
      <c r="H28" s="232" t="s">
        <v>77</v>
      </c>
      <c r="I28" s="230" t="s">
        <v>5620</v>
      </c>
      <c r="J28" s="230" t="s">
        <v>5621</v>
      </c>
      <c r="K28" s="232" t="s">
        <v>77</v>
      </c>
      <c r="L28" s="232" t="s">
        <v>14</v>
      </c>
      <c r="M28" s="232" t="s">
        <v>77</v>
      </c>
      <c r="N28" s="232" t="s">
        <v>77</v>
      </c>
      <c r="O28" s="232" t="s">
        <v>14</v>
      </c>
      <c r="P28" s="230" t="s">
        <v>5622</v>
      </c>
      <c r="Q28" s="230" t="s">
        <v>5623</v>
      </c>
      <c r="R28" s="230" t="s">
        <v>18</v>
      </c>
      <c r="S28" s="230" t="s">
        <v>5624</v>
      </c>
      <c r="T28" s="230" t="s">
        <v>5625</v>
      </c>
      <c r="U28" s="230" t="s">
        <v>5626</v>
      </c>
    </row>
    <row r="29" spans="1:21" ht="15" x14ac:dyDescent="0.25">
      <c r="A29" s="230" t="s">
        <v>5580</v>
      </c>
      <c r="B29" s="230" t="s">
        <v>5627</v>
      </c>
      <c r="C29" s="232" t="s">
        <v>5393</v>
      </c>
      <c r="D29" s="232" t="s">
        <v>5601</v>
      </c>
      <c r="E29" s="232" t="s">
        <v>77</v>
      </c>
      <c r="F29" s="230" t="s">
        <v>5410</v>
      </c>
      <c r="G29" s="235" t="s">
        <v>5628</v>
      </c>
      <c r="H29" s="232" t="s">
        <v>77</v>
      </c>
      <c r="I29" s="232" t="s">
        <v>14</v>
      </c>
      <c r="J29" s="232" t="s">
        <v>14</v>
      </c>
      <c r="K29" s="232" t="s">
        <v>77</v>
      </c>
      <c r="L29" s="232" t="s">
        <v>14</v>
      </c>
      <c r="M29" s="232" t="s">
        <v>77</v>
      </c>
      <c r="N29" s="232" t="s">
        <v>77</v>
      </c>
      <c r="O29" s="232" t="s">
        <v>14</v>
      </c>
      <c r="P29" s="232" t="s">
        <v>14</v>
      </c>
      <c r="Q29" s="230" t="s">
        <v>5629</v>
      </c>
      <c r="R29" s="230" t="s">
        <v>18</v>
      </c>
      <c r="S29" s="230" t="s">
        <v>5630</v>
      </c>
      <c r="T29" s="232" t="s">
        <v>14</v>
      </c>
      <c r="U29" s="230" t="s">
        <v>5631</v>
      </c>
    </row>
    <row r="30" spans="1:21" ht="15" x14ac:dyDescent="0.25">
      <c r="A30" s="231" t="s">
        <v>5580</v>
      </c>
      <c r="B30" s="230" t="s">
        <v>5632</v>
      </c>
      <c r="C30" s="232" t="s">
        <v>5393</v>
      </c>
      <c r="D30" s="232" t="s">
        <v>5633</v>
      </c>
      <c r="E30" s="232" t="s">
        <v>77</v>
      </c>
      <c r="F30" s="230" t="s">
        <v>5442</v>
      </c>
      <c r="G30" s="235" t="s">
        <v>5634</v>
      </c>
      <c r="H30" s="232" t="s">
        <v>77</v>
      </c>
      <c r="I30" s="232" t="s">
        <v>14</v>
      </c>
      <c r="J30" s="232" t="s">
        <v>14</v>
      </c>
      <c r="K30" s="232" t="s">
        <v>77</v>
      </c>
      <c r="L30" s="232" t="s">
        <v>14</v>
      </c>
      <c r="M30" s="232" t="s">
        <v>77</v>
      </c>
      <c r="N30" s="232" t="s">
        <v>77</v>
      </c>
      <c r="O30" s="232" t="s">
        <v>14</v>
      </c>
      <c r="P30" s="234"/>
      <c r="Q30" s="230" t="s">
        <v>5567</v>
      </c>
      <c r="R30" s="230" t="s">
        <v>18</v>
      </c>
      <c r="S30" s="230" t="s">
        <v>5635</v>
      </c>
      <c r="T30" s="232" t="s">
        <v>14</v>
      </c>
      <c r="U30" s="230" t="s">
        <v>5636</v>
      </c>
    </row>
    <row r="31" spans="1:21" ht="15" x14ac:dyDescent="0.25">
      <c r="A31" s="230" t="s">
        <v>5407</v>
      </c>
      <c r="B31" s="230" t="s">
        <v>5637</v>
      </c>
      <c r="C31" s="232" t="s">
        <v>5393</v>
      </c>
      <c r="D31" s="232" t="s">
        <v>5638</v>
      </c>
      <c r="E31" s="232" t="s">
        <v>77</v>
      </c>
      <c r="F31" s="230" t="s">
        <v>5639</v>
      </c>
      <c r="G31" s="235" t="s">
        <v>5640</v>
      </c>
      <c r="H31" s="232" t="s">
        <v>77</v>
      </c>
      <c r="I31" s="232" t="s">
        <v>14</v>
      </c>
      <c r="J31" s="232" t="s">
        <v>14</v>
      </c>
      <c r="K31" s="232" t="s">
        <v>77</v>
      </c>
      <c r="L31" s="232" t="s">
        <v>14</v>
      </c>
      <c r="M31" s="232" t="s">
        <v>77</v>
      </c>
      <c r="N31" s="232" t="s">
        <v>77</v>
      </c>
      <c r="O31" s="232" t="s">
        <v>14</v>
      </c>
      <c r="P31" s="230" t="s">
        <v>5641</v>
      </c>
      <c r="Q31" s="230" t="s">
        <v>5523</v>
      </c>
      <c r="R31" s="230" t="s">
        <v>5426</v>
      </c>
      <c r="S31" s="230" t="s">
        <v>5642</v>
      </c>
      <c r="T31" s="230" t="s">
        <v>5643</v>
      </c>
      <c r="U31" s="230" t="s">
        <v>5644</v>
      </c>
    </row>
    <row r="32" spans="1:21" ht="15" x14ac:dyDescent="0.25">
      <c r="A32" s="230" t="s">
        <v>5407</v>
      </c>
      <c r="B32" s="230" t="s">
        <v>5645</v>
      </c>
      <c r="C32" s="232" t="s">
        <v>5393</v>
      </c>
      <c r="D32" s="232" t="s">
        <v>5646</v>
      </c>
      <c r="E32" s="232" t="s">
        <v>77</v>
      </c>
      <c r="F32" s="230" t="s">
        <v>5410</v>
      </c>
      <c r="G32" s="235" t="s">
        <v>5647</v>
      </c>
      <c r="H32" s="232" t="s">
        <v>77</v>
      </c>
      <c r="I32" s="232" t="s">
        <v>14</v>
      </c>
      <c r="J32" s="232" t="s">
        <v>14</v>
      </c>
      <c r="K32" s="232" t="s">
        <v>77</v>
      </c>
      <c r="L32" s="232" t="s">
        <v>14</v>
      </c>
      <c r="M32" s="232" t="s">
        <v>77</v>
      </c>
      <c r="N32" s="232" t="s">
        <v>77</v>
      </c>
      <c r="O32" s="232" t="s">
        <v>14</v>
      </c>
      <c r="P32" s="232" t="s">
        <v>14</v>
      </c>
      <c r="Q32" s="230" t="s">
        <v>5523</v>
      </c>
      <c r="R32" s="230" t="s">
        <v>5426</v>
      </c>
      <c r="S32" s="230" t="s">
        <v>5642</v>
      </c>
      <c r="T32" s="232" t="s">
        <v>14</v>
      </c>
      <c r="U32" s="230" t="s">
        <v>5648</v>
      </c>
    </row>
    <row r="33" spans="1:21" ht="15" x14ac:dyDescent="0.25">
      <c r="A33" s="230" t="s">
        <v>5407</v>
      </c>
      <c r="B33" s="230" t="s">
        <v>5649</v>
      </c>
      <c r="C33" s="232" t="s">
        <v>5393</v>
      </c>
      <c r="D33" s="232" t="s">
        <v>5650</v>
      </c>
      <c r="E33" s="232" t="s">
        <v>77</v>
      </c>
      <c r="F33" s="230" t="s">
        <v>5410</v>
      </c>
      <c r="G33" s="238" t="s">
        <v>5651</v>
      </c>
      <c r="H33" s="232" t="s">
        <v>77</v>
      </c>
      <c r="I33" s="232" t="s">
        <v>14</v>
      </c>
      <c r="J33" s="232" t="s">
        <v>14</v>
      </c>
      <c r="K33" s="232" t="s">
        <v>77</v>
      </c>
      <c r="L33" s="232" t="s">
        <v>14</v>
      </c>
      <c r="M33" s="232" t="s">
        <v>77</v>
      </c>
      <c r="N33" s="232" t="s">
        <v>77</v>
      </c>
      <c r="O33" s="232" t="s">
        <v>14</v>
      </c>
      <c r="P33" s="232" t="s">
        <v>14</v>
      </c>
      <c r="Q33" s="230" t="s">
        <v>5523</v>
      </c>
      <c r="R33" s="230" t="s">
        <v>5426</v>
      </c>
      <c r="S33" s="230" t="s">
        <v>5642</v>
      </c>
      <c r="T33" s="232" t="s">
        <v>14</v>
      </c>
      <c r="U33" s="230" t="s">
        <v>5652</v>
      </c>
    </row>
    <row r="34" spans="1:21" ht="15" x14ac:dyDescent="0.25">
      <c r="A34" s="230" t="s">
        <v>5580</v>
      </c>
      <c r="B34" s="230" t="s">
        <v>5653</v>
      </c>
      <c r="C34" s="232" t="s">
        <v>5393</v>
      </c>
      <c r="D34" s="232" t="s">
        <v>5654</v>
      </c>
      <c r="E34" s="232" t="s">
        <v>77</v>
      </c>
      <c r="F34" s="230" t="s">
        <v>5655</v>
      </c>
      <c r="G34" s="235" t="s">
        <v>5656</v>
      </c>
      <c r="H34" s="232" t="s">
        <v>77</v>
      </c>
      <c r="I34" s="232" t="s">
        <v>14</v>
      </c>
      <c r="J34" s="232" t="s">
        <v>14</v>
      </c>
      <c r="K34" s="232" t="s">
        <v>77</v>
      </c>
      <c r="L34" s="232" t="s">
        <v>14</v>
      </c>
      <c r="M34" s="232" t="s">
        <v>77</v>
      </c>
      <c r="N34" s="232" t="s">
        <v>77</v>
      </c>
      <c r="O34" s="232" t="s">
        <v>14</v>
      </c>
      <c r="P34" s="232" t="s">
        <v>14</v>
      </c>
      <c r="Q34" s="230" t="s">
        <v>5523</v>
      </c>
      <c r="R34" s="230" t="s">
        <v>5426</v>
      </c>
      <c r="S34" s="230" t="s">
        <v>5642</v>
      </c>
      <c r="T34" s="232" t="s">
        <v>14</v>
      </c>
      <c r="U34" s="230" t="s">
        <v>5657</v>
      </c>
    </row>
    <row r="35" spans="1:21" ht="15" x14ac:dyDescent="0.25">
      <c r="A35" s="230" t="s">
        <v>5580</v>
      </c>
      <c r="B35" s="230" t="s">
        <v>5658</v>
      </c>
      <c r="C35" s="232" t="s">
        <v>5393</v>
      </c>
      <c r="D35" s="232" t="s">
        <v>5482</v>
      </c>
      <c r="E35" s="232" t="s">
        <v>77</v>
      </c>
      <c r="F35" s="230" t="s">
        <v>5659</v>
      </c>
      <c r="G35" s="235" t="s">
        <v>5660</v>
      </c>
      <c r="H35" s="232" t="s">
        <v>77</v>
      </c>
      <c r="I35" s="232" t="s">
        <v>14</v>
      </c>
      <c r="J35" s="232" t="s">
        <v>14</v>
      </c>
      <c r="K35" s="232" t="s">
        <v>77</v>
      </c>
      <c r="L35" s="230" t="s">
        <v>5661</v>
      </c>
      <c r="M35" s="232" t="s">
        <v>77</v>
      </c>
      <c r="N35" s="232" t="s">
        <v>78</v>
      </c>
      <c r="O35" s="232" t="s">
        <v>14</v>
      </c>
      <c r="P35" s="230" t="s">
        <v>5662</v>
      </c>
      <c r="Q35" s="230" t="s">
        <v>5523</v>
      </c>
      <c r="R35" s="230" t="s">
        <v>5426</v>
      </c>
      <c r="S35" s="230" t="s">
        <v>5663</v>
      </c>
      <c r="T35" s="232" t="s">
        <v>14</v>
      </c>
      <c r="U35" s="230" t="s">
        <v>5664</v>
      </c>
    </row>
    <row r="36" spans="1:21" ht="15" x14ac:dyDescent="0.25">
      <c r="A36" s="230" t="s">
        <v>5580</v>
      </c>
      <c r="B36" s="230" t="s">
        <v>5665</v>
      </c>
      <c r="C36" s="232" t="s">
        <v>5393</v>
      </c>
      <c r="D36" s="232" t="s">
        <v>5482</v>
      </c>
      <c r="E36" s="232" t="s">
        <v>77</v>
      </c>
      <c r="F36" s="230" t="s">
        <v>5442</v>
      </c>
      <c r="G36" s="235" t="s">
        <v>5666</v>
      </c>
      <c r="H36" s="232" t="s">
        <v>77</v>
      </c>
      <c r="I36" s="239" t="s">
        <v>5667</v>
      </c>
      <c r="J36" s="234" t="s">
        <v>5668</v>
      </c>
      <c r="K36" s="232" t="s">
        <v>77</v>
      </c>
      <c r="L36" s="232" t="s">
        <v>14</v>
      </c>
      <c r="M36" s="232" t="s">
        <v>77</v>
      </c>
      <c r="N36" s="232" t="s">
        <v>77</v>
      </c>
      <c r="O36" s="232" t="s">
        <v>14</v>
      </c>
      <c r="P36" s="230" t="s">
        <v>5669</v>
      </c>
      <c r="Q36" s="230" t="s">
        <v>5523</v>
      </c>
      <c r="R36" s="230" t="s">
        <v>5426</v>
      </c>
      <c r="S36" s="230" t="s">
        <v>5663</v>
      </c>
      <c r="T36" s="230" t="s">
        <v>5670</v>
      </c>
      <c r="U36" s="230" t="s">
        <v>5671</v>
      </c>
    </row>
    <row r="37" spans="1:21" ht="15" x14ac:dyDescent="0.25">
      <c r="A37" s="231" t="s">
        <v>5407</v>
      </c>
      <c r="B37" s="230" t="s">
        <v>5672</v>
      </c>
      <c r="C37" s="232" t="s">
        <v>5393</v>
      </c>
      <c r="D37" s="232" t="s">
        <v>5482</v>
      </c>
      <c r="E37" s="232" t="s">
        <v>77</v>
      </c>
      <c r="F37" s="230" t="s">
        <v>5659</v>
      </c>
      <c r="G37" s="238" t="s">
        <v>5673</v>
      </c>
      <c r="H37" s="232" t="s">
        <v>77</v>
      </c>
      <c r="I37" s="236" t="s">
        <v>5471</v>
      </c>
      <c r="J37" s="230" t="s">
        <v>5674</v>
      </c>
      <c r="K37" s="232" t="s">
        <v>78</v>
      </c>
      <c r="L37" s="230" t="s">
        <v>5675</v>
      </c>
      <c r="M37" s="232" t="s">
        <v>77</v>
      </c>
      <c r="N37" s="232" t="s">
        <v>78</v>
      </c>
      <c r="O37" s="232" t="s">
        <v>14</v>
      </c>
      <c r="P37" s="232" t="s">
        <v>14</v>
      </c>
      <c r="Q37" s="230" t="s">
        <v>5523</v>
      </c>
      <c r="R37" s="230" t="s">
        <v>18</v>
      </c>
      <c r="S37" s="230" t="s">
        <v>5663</v>
      </c>
      <c r="T37" s="232" t="s">
        <v>14</v>
      </c>
      <c r="U37" s="230" t="s">
        <v>5676</v>
      </c>
    </row>
    <row r="38" spans="1:21" ht="15" x14ac:dyDescent="0.25">
      <c r="A38" s="230" t="s">
        <v>5580</v>
      </c>
      <c r="B38" s="230" t="s">
        <v>5677</v>
      </c>
      <c r="C38" s="232" t="s">
        <v>5393</v>
      </c>
      <c r="D38" s="232" t="s">
        <v>5678</v>
      </c>
      <c r="E38" s="232"/>
      <c r="F38" s="230" t="s">
        <v>5679</v>
      </c>
      <c r="G38" s="238" t="s">
        <v>5680</v>
      </c>
      <c r="H38" s="232" t="s">
        <v>77</v>
      </c>
      <c r="I38" s="232" t="s">
        <v>14</v>
      </c>
      <c r="J38" s="232" t="s">
        <v>14</v>
      </c>
      <c r="K38" s="232" t="s">
        <v>77</v>
      </c>
      <c r="L38" s="232" t="s">
        <v>14</v>
      </c>
      <c r="M38" s="232" t="s">
        <v>77</v>
      </c>
      <c r="N38" s="232" t="s">
        <v>77</v>
      </c>
      <c r="O38" s="232" t="s">
        <v>14</v>
      </c>
      <c r="P38" s="232" t="s">
        <v>14</v>
      </c>
      <c r="Q38" s="230" t="s">
        <v>5681</v>
      </c>
      <c r="R38" s="230" t="s">
        <v>18</v>
      </c>
      <c r="S38" s="230" t="s">
        <v>5663</v>
      </c>
      <c r="T38" s="232" t="s">
        <v>14</v>
      </c>
      <c r="U38" s="230" t="s">
        <v>5682</v>
      </c>
    </row>
    <row r="39" spans="1:21" ht="15" x14ac:dyDescent="0.25">
      <c r="A39" s="230" t="s">
        <v>5683</v>
      </c>
      <c r="B39" s="230" t="s">
        <v>5684</v>
      </c>
      <c r="C39" s="232" t="s">
        <v>5393</v>
      </c>
      <c r="D39" s="232" t="s">
        <v>5685</v>
      </c>
      <c r="E39" s="232" t="s">
        <v>77</v>
      </c>
      <c r="F39" s="230" t="s">
        <v>5410</v>
      </c>
      <c r="G39" s="235" t="s">
        <v>5686</v>
      </c>
      <c r="H39" s="232" t="s">
        <v>77</v>
      </c>
      <c r="I39" s="230" t="s">
        <v>5687</v>
      </c>
      <c r="J39" s="230" t="s">
        <v>5688</v>
      </c>
      <c r="K39" s="232" t="s">
        <v>77</v>
      </c>
      <c r="L39" s="232" t="s">
        <v>14</v>
      </c>
      <c r="M39" s="232" t="s">
        <v>77</v>
      </c>
      <c r="N39" s="232" t="s">
        <v>77</v>
      </c>
      <c r="O39" s="232" t="s">
        <v>14</v>
      </c>
      <c r="P39" s="232" t="s">
        <v>14</v>
      </c>
      <c r="Q39" s="230" t="s">
        <v>5681</v>
      </c>
      <c r="S39" s="230" t="s">
        <v>5689</v>
      </c>
      <c r="T39" s="232" t="s">
        <v>14</v>
      </c>
      <c r="U39" s="230" t="s">
        <v>5690</v>
      </c>
    </row>
    <row r="40" spans="1:21" ht="15" x14ac:dyDescent="0.25">
      <c r="A40" s="230" t="s">
        <v>5683</v>
      </c>
      <c r="B40" s="230" t="s">
        <v>5691</v>
      </c>
      <c r="C40" s="232" t="s">
        <v>5393</v>
      </c>
      <c r="D40" s="232" t="s">
        <v>5685</v>
      </c>
      <c r="E40" s="232" t="s">
        <v>77</v>
      </c>
      <c r="F40" s="230" t="s">
        <v>5659</v>
      </c>
      <c r="G40" s="235" t="s">
        <v>5692</v>
      </c>
      <c r="H40" s="232" t="s">
        <v>77</v>
      </c>
      <c r="I40" s="236" t="s">
        <v>5693</v>
      </c>
      <c r="J40" s="230" t="s">
        <v>5694</v>
      </c>
      <c r="K40" s="232" t="s">
        <v>78</v>
      </c>
      <c r="L40" s="230" t="s">
        <v>5695</v>
      </c>
      <c r="M40" s="232" t="s">
        <v>77</v>
      </c>
      <c r="N40" s="232" t="s">
        <v>78</v>
      </c>
      <c r="O40" s="232" t="s">
        <v>14</v>
      </c>
      <c r="P40" s="232" t="s">
        <v>14</v>
      </c>
      <c r="Q40" s="230" t="s">
        <v>5681</v>
      </c>
      <c r="S40" s="230" t="s">
        <v>5696</v>
      </c>
      <c r="T40" s="232" t="s">
        <v>14</v>
      </c>
      <c r="U40" s="230" t="s">
        <v>5697</v>
      </c>
    </row>
    <row r="41" spans="1:21" ht="15" x14ac:dyDescent="0.25">
      <c r="A41" s="231" t="s">
        <v>5683</v>
      </c>
      <c r="B41" s="230" t="s">
        <v>5698</v>
      </c>
      <c r="C41" s="232" t="s">
        <v>5393</v>
      </c>
      <c r="D41" s="232" t="s">
        <v>5685</v>
      </c>
      <c r="E41" s="232" t="s">
        <v>77</v>
      </c>
      <c r="F41" s="230" t="s">
        <v>5410</v>
      </c>
      <c r="G41" s="235" t="s">
        <v>5699</v>
      </c>
      <c r="H41" s="232" t="s">
        <v>77</v>
      </c>
      <c r="I41" s="230" t="s">
        <v>5700</v>
      </c>
      <c r="J41" s="230" t="s">
        <v>5701</v>
      </c>
      <c r="K41" s="232" t="s">
        <v>77</v>
      </c>
      <c r="L41" s="232" t="s">
        <v>14</v>
      </c>
      <c r="M41" s="232" t="s">
        <v>77</v>
      </c>
      <c r="N41" s="232" t="s">
        <v>77</v>
      </c>
      <c r="O41" s="232" t="s">
        <v>14</v>
      </c>
      <c r="P41" s="232" t="s">
        <v>14</v>
      </c>
      <c r="Q41" s="230" t="s">
        <v>5681</v>
      </c>
      <c r="R41" s="230" t="s">
        <v>18</v>
      </c>
      <c r="S41" s="230" t="s">
        <v>5702</v>
      </c>
      <c r="T41" s="232" t="s">
        <v>14</v>
      </c>
      <c r="U41" s="230" t="s">
        <v>5703</v>
      </c>
    </row>
    <row r="42" spans="1:21" ht="15" x14ac:dyDescent="0.25">
      <c r="A42" s="230" t="s">
        <v>5683</v>
      </c>
      <c r="B42" s="230" t="s">
        <v>5704</v>
      </c>
      <c r="C42" s="232" t="s">
        <v>5393</v>
      </c>
      <c r="D42" s="232" t="s">
        <v>5685</v>
      </c>
      <c r="E42" s="232" t="s">
        <v>77</v>
      </c>
      <c r="F42" s="230" t="s">
        <v>5410</v>
      </c>
      <c r="G42" s="238" t="s">
        <v>5705</v>
      </c>
      <c r="H42" s="232" t="s">
        <v>77</v>
      </c>
      <c r="I42" s="232" t="s">
        <v>14</v>
      </c>
      <c r="J42" s="232" t="s">
        <v>14</v>
      </c>
      <c r="K42" s="232" t="s">
        <v>77</v>
      </c>
      <c r="L42" s="232" t="s">
        <v>14</v>
      </c>
      <c r="M42" s="232" t="s">
        <v>77</v>
      </c>
      <c r="N42" s="232" t="s">
        <v>77</v>
      </c>
      <c r="O42" s="232" t="s">
        <v>14</v>
      </c>
      <c r="P42" s="232" t="s">
        <v>14</v>
      </c>
      <c r="Q42" s="230" t="s">
        <v>5523</v>
      </c>
      <c r="R42" s="230" t="s">
        <v>18</v>
      </c>
      <c r="S42" s="230" t="s">
        <v>5706</v>
      </c>
      <c r="T42" s="232" t="s">
        <v>14</v>
      </c>
      <c r="U42" s="230" t="s">
        <v>5707</v>
      </c>
    </row>
    <row r="43" spans="1:21" ht="15" x14ac:dyDescent="0.25">
      <c r="A43" s="230" t="s">
        <v>5429</v>
      </c>
      <c r="B43" s="230" t="s">
        <v>5708</v>
      </c>
      <c r="C43" s="232" t="s">
        <v>5393</v>
      </c>
      <c r="D43" s="232" t="s">
        <v>5394</v>
      </c>
      <c r="E43" s="232" t="s">
        <v>77</v>
      </c>
      <c r="F43" s="230" t="s">
        <v>5410</v>
      </c>
      <c r="G43" s="235" t="s">
        <v>5709</v>
      </c>
      <c r="H43" s="232" t="s">
        <v>77</v>
      </c>
      <c r="I43" s="236" t="s">
        <v>5710</v>
      </c>
      <c r="J43" s="230" t="s">
        <v>5494</v>
      </c>
      <c r="K43" s="232" t="s">
        <v>77</v>
      </c>
      <c r="L43" s="232" t="s">
        <v>14</v>
      </c>
      <c r="M43" s="232" t="s">
        <v>77</v>
      </c>
      <c r="N43" s="232" t="s">
        <v>77</v>
      </c>
      <c r="O43" s="232" t="s">
        <v>14</v>
      </c>
      <c r="P43" s="232" t="s">
        <v>14</v>
      </c>
      <c r="Q43" s="230" t="s">
        <v>5523</v>
      </c>
      <c r="R43" s="230" t="s">
        <v>18</v>
      </c>
      <c r="S43" s="230" t="s">
        <v>5711</v>
      </c>
      <c r="T43" s="232" t="s">
        <v>5499</v>
      </c>
      <c r="U43" s="230" t="s">
        <v>5712</v>
      </c>
    </row>
    <row r="44" spans="1:21" ht="15" x14ac:dyDescent="0.25">
      <c r="A44" s="230" t="s">
        <v>5429</v>
      </c>
      <c r="B44" s="230" t="s">
        <v>5713</v>
      </c>
      <c r="C44" s="232" t="s">
        <v>5393</v>
      </c>
      <c r="D44" s="232" t="s">
        <v>5714</v>
      </c>
      <c r="E44" s="232" t="s">
        <v>77</v>
      </c>
      <c r="F44" s="230" t="s">
        <v>5410</v>
      </c>
      <c r="G44" s="235" t="s">
        <v>5715</v>
      </c>
      <c r="H44" s="232" t="s">
        <v>77</v>
      </c>
      <c r="I44" s="232" t="s">
        <v>14</v>
      </c>
      <c r="J44" s="232" t="s">
        <v>14</v>
      </c>
      <c r="K44" s="232" t="s">
        <v>77</v>
      </c>
      <c r="L44" s="232" t="s">
        <v>14</v>
      </c>
      <c r="M44" s="232" t="s">
        <v>77</v>
      </c>
      <c r="N44" s="232" t="s">
        <v>77</v>
      </c>
      <c r="O44" s="232" t="s">
        <v>14</v>
      </c>
      <c r="P44" s="232" t="s">
        <v>14</v>
      </c>
      <c r="Q44" s="230" t="s">
        <v>5716</v>
      </c>
      <c r="R44" s="230" t="s">
        <v>18</v>
      </c>
      <c r="S44" s="230" t="s">
        <v>5717</v>
      </c>
      <c r="T44" s="232" t="s">
        <v>14</v>
      </c>
      <c r="U44" s="230" t="s">
        <v>5718</v>
      </c>
    </row>
    <row r="45" spans="1:21" ht="15" x14ac:dyDescent="0.25">
      <c r="A45" s="230" t="s">
        <v>5417</v>
      </c>
      <c r="B45" s="230" t="s">
        <v>5719</v>
      </c>
      <c r="C45" s="232" t="s">
        <v>5393</v>
      </c>
      <c r="D45" s="232" t="s">
        <v>5720</v>
      </c>
      <c r="E45" s="234" t="s">
        <v>5721</v>
      </c>
      <c r="F45" s="230" t="s">
        <v>5410</v>
      </c>
      <c r="G45" s="235" t="s">
        <v>5722</v>
      </c>
      <c r="H45" s="232" t="s">
        <v>77</v>
      </c>
      <c r="I45" s="230" t="s">
        <v>5723</v>
      </c>
      <c r="J45" s="230" t="s">
        <v>5724</v>
      </c>
      <c r="K45" s="232" t="s">
        <v>77</v>
      </c>
      <c r="L45" s="232" t="s">
        <v>14</v>
      </c>
      <c r="M45" s="232" t="s">
        <v>77</v>
      </c>
      <c r="N45" s="232" t="s">
        <v>77</v>
      </c>
      <c r="O45" s="232" t="s">
        <v>14</v>
      </c>
      <c r="P45" s="230" t="s">
        <v>5725</v>
      </c>
      <c r="Q45" s="230" t="s">
        <v>5681</v>
      </c>
      <c r="R45" s="230" t="s">
        <v>18</v>
      </c>
      <c r="S45" s="230" t="s">
        <v>5726</v>
      </c>
      <c r="T45" s="232" t="s">
        <v>14</v>
      </c>
      <c r="U45" s="230" t="s">
        <v>5727</v>
      </c>
    </row>
    <row r="46" spans="1:21" ht="15" x14ac:dyDescent="0.25">
      <c r="A46" s="230" t="s">
        <v>5417</v>
      </c>
      <c r="B46" s="230" t="s">
        <v>5728</v>
      </c>
      <c r="C46" s="232" t="s">
        <v>5393</v>
      </c>
      <c r="D46" s="232" t="s">
        <v>5729</v>
      </c>
      <c r="E46" s="232" t="s">
        <v>77</v>
      </c>
      <c r="F46" s="230" t="s">
        <v>5730</v>
      </c>
      <c r="G46" s="235" t="s">
        <v>5731</v>
      </c>
      <c r="H46" s="232" t="s">
        <v>77</v>
      </c>
      <c r="I46" s="232" t="s">
        <v>14</v>
      </c>
      <c r="J46" s="232" t="s">
        <v>14</v>
      </c>
      <c r="K46" s="232" t="s">
        <v>77</v>
      </c>
      <c r="L46" s="232" t="s">
        <v>14</v>
      </c>
      <c r="M46" s="232" t="s">
        <v>77</v>
      </c>
      <c r="N46" s="232" t="s">
        <v>77</v>
      </c>
      <c r="O46" s="232" t="s">
        <v>14</v>
      </c>
      <c r="P46" s="232" t="s">
        <v>14</v>
      </c>
      <c r="Q46" s="230" t="s">
        <v>5732</v>
      </c>
      <c r="R46" s="230" t="s">
        <v>5426</v>
      </c>
      <c r="T46" s="232" t="s">
        <v>14</v>
      </c>
      <c r="U46" s="230" t="s">
        <v>5733</v>
      </c>
    </row>
    <row r="47" spans="1:21" ht="15" x14ac:dyDescent="0.25">
      <c r="A47" s="230" t="s">
        <v>5429</v>
      </c>
      <c r="B47" s="230" t="s">
        <v>5734</v>
      </c>
      <c r="C47" s="232" t="s">
        <v>5393</v>
      </c>
      <c r="D47" s="232" t="s">
        <v>5394</v>
      </c>
      <c r="E47" s="232" t="s">
        <v>77</v>
      </c>
      <c r="F47" s="230" t="s">
        <v>5410</v>
      </c>
      <c r="G47" s="235" t="s">
        <v>5735</v>
      </c>
      <c r="H47" s="232" t="s">
        <v>77</v>
      </c>
      <c r="I47" s="236" t="s">
        <v>5471</v>
      </c>
      <c r="J47" s="230" t="s">
        <v>5736</v>
      </c>
      <c r="K47" s="232" t="s">
        <v>77</v>
      </c>
      <c r="L47" s="232" t="s">
        <v>14</v>
      </c>
      <c r="M47" s="232" t="s">
        <v>77</v>
      </c>
      <c r="N47" s="232" t="s">
        <v>77</v>
      </c>
      <c r="O47" s="232" t="s">
        <v>14</v>
      </c>
      <c r="P47" s="232" t="s">
        <v>14</v>
      </c>
      <c r="Q47" s="230" t="s">
        <v>5737</v>
      </c>
      <c r="R47" s="230" t="s">
        <v>5426</v>
      </c>
      <c r="S47" s="230" t="s">
        <v>5738</v>
      </c>
      <c r="T47" s="230" t="s">
        <v>5499</v>
      </c>
      <c r="U47" s="230" t="s">
        <v>5739</v>
      </c>
    </row>
    <row r="48" spans="1:21" ht="15" x14ac:dyDescent="0.25">
      <c r="A48" s="230" t="s">
        <v>5683</v>
      </c>
      <c r="B48" s="230" t="s">
        <v>5740</v>
      </c>
      <c r="C48" s="232" t="s">
        <v>5393</v>
      </c>
      <c r="D48" s="232" t="s">
        <v>5394</v>
      </c>
      <c r="E48" s="232" t="s">
        <v>77</v>
      </c>
      <c r="F48" s="230" t="s">
        <v>5410</v>
      </c>
      <c r="G48" s="235" t="s">
        <v>5741</v>
      </c>
      <c r="H48" s="232" t="s">
        <v>77</v>
      </c>
      <c r="I48" s="232" t="s">
        <v>14</v>
      </c>
      <c r="J48" s="232" t="s">
        <v>14</v>
      </c>
      <c r="K48" s="232" t="s">
        <v>77</v>
      </c>
      <c r="L48" s="232" t="s">
        <v>14</v>
      </c>
      <c r="M48" s="232" t="s">
        <v>77</v>
      </c>
      <c r="N48" s="232" t="s">
        <v>77</v>
      </c>
      <c r="O48" s="232" t="s">
        <v>14</v>
      </c>
      <c r="P48" s="232" t="s">
        <v>14</v>
      </c>
      <c r="Q48" s="230" t="s">
        <v>5737</v>
      </c>
      <c r="R48" s="230" t="s">
        <v>5426</v>
      </c>
      <c r="S48" s="230" t="s">
        <v>5738</v>
      </c>
      <c r="T48" s="232" t="s">
        <v>14</v>
      </c>
      <c r="U48" s="230" t="s">
        <v>5742</v>
      </c>
    </row>
    <row r="49" spans="1:21" ht="15" x14ac:dyDescent="0.25">
      <c r="A49" s="230" t="s">
        <v>5743</v>
      </c>
      <c r="B49" s="230" t="s">
        <v>5744</v>
      </c>
      <c r="C49" s="232" t="s">
        <v>5393</v>
      </c>
      <c r="D49" s="232" t="s">
        <v>5745</v>
      </c>
      <c r="E49" s="232" t="s">
        <v>77</v>
      </c>
      <c r="F49" s="230" t="s">
        <v>5410</v>
      </c>
      <c r="G49" s="235" t="s">
        <v>5746</v>
      </c>
      <c r="H49" s="232" t="s">
        <v>77</v>
      </c>
      <c r="I49" s="236" t="s">
        <v>5747</v>
      </c>
      <c r="J49" s="230" t="s">
        <v>5674</v>
      </c>
      <c r="K49" s="232" t="s">
        <v>77</v>
      </c>
      <c r="L49" s="232" t="s">
        <v>14</v>
      </c>
      <c r="M49" s="232" t="s">
        <v>77</v>
      </c>
      <c r="N49" s="232" t="s">
        <v>77</v>
      </c>
      <c r="O49" s="232" t="s">
        <v>14</v>
      </c>
      <c r="P49" s="232" t="s">
        <v>14</v>
      </c>
      <c r="Q49" s="230" t="s">
        <v>5737</v>
      </c>
      <c r="R49" s="230" t="s">
        <v>5426</v>
      </c>
      <c r="S49" s="230" t="s">
        <v>5738</v>
      </c>
      <c r="T49" s="232" t="s">
        <v>14</v>
      </c>
      <c r="U49" s="230" t="s">
        <v>5748</v>
      </c>
    </row>
    <row r="50" spans="1:21" ht="15" x14ac:dyDescent="0.25">
      <c r="A50" s="230" t="s">
        <v>5683</v>
      </c>
      <c r="B50" s="230" t="s">
        <v>5749</v>
      </c>
      <c r="C50" s="232" t="s">
        <v>5393</v>
      </c>
      <c r="D50" s="232" t="s">
        <v>5394</v>
      </c>
      <c r="E50" s="232" t="s">
        <v>77</v>
      </c>
      <c r="F50" s="230" t="s">
        <v>5410</v>
      </c>
      <c r="G50" s="235" t="s">
        <v>5750</v>
      </c>
      <c r="H50" s="232" t="s">
        <v>77</v>
      </c>
      <c r="I50" s="232" t="s">
        <v>14</v>
      </c>
      <c r="J50" s="232" t="s">
        <v>14</v>
      </c>
      <c r="K50" s="232" t="s">
        <v>77</v>
      </c>
      <c r="L50" s="232" t="s">
        <v>14</v>
      </c>
      <c r="M50" s="232" t="s">
        <v>77</v>
      </c>
      <c r="N50" s="232" t="s">
        <v>77</v>
      </c>
      <c r="O50" s="232" t="s">
        <v>14</v>
      </c>
      <c r="P50" s="232" t="s">
        <v>14</v>
      </c>
      <c r="Q50" s="230" t="s">
        <v>5737</v>
      </c>
      <c r="R50" s="230" t="s">
        <v>5426</v>
      </c>
      <c r="S50" s="230" t="s">
        <v>5751</v>
      </c>
      <c r="T50" s="230" t="s">
        <v>5752</v>
      </c>
      <c r="U50" s="230" t="s">
        <v>5753</v>
      </c>
    </row>
    <row r="51" spans="1:21" ht="15" x14ac:dyDescent="0.25">
      <c r="A51" s="230" t="s">
        <v>5683</v>
      </c>
      <c r="B51" s="230" t="s">
        <v>5754</v>
      </c>
      <c r="C51" s="232" t="s">
        <v>5393</v>
      </c>
      <c r="D51" s="230" t="s">
        <v>5745</v>
      </c>
      <c r="E51" s="232" t="s">
        <v>77</v>
      </c>
      <c r="F51" s="230" t="s">
        <v>5410</v>
      </c>
      <c r="G51" s="235" t="s">
        <v>5755</v>
      </c>
      <c r="H51" s="232" t="s">
        <v>77</v>
      </c>
      <c r="I51" s="236" t="s">
        <v>5756</v>
      </c>
      <c r="J51" s="230" t="s">
        <v>5736</v>
      </c>
      <c r="K51" s="232" t="s">
        <v>77</v>
      </c>
      <c r="L51" s="232" t="s">
        <v>14</v>
      </c>
      <c r="M51" s="232" t="s">
        <v>77</v>
      </c>
      <c r="N51" s="232" t="s">
        <v>77</v>
      </c>
      <c r="O51" s="232" t="s">
        <v>14</v>
      </c>
      <c r="P51" s="232" t="s">
        <v>14</v>
      </c>
      <c r="Q51" s="230" t="s">
        <v>5737</v>
      </c>
      <c r="R51" s="230" t="s">
        <v>5426</v>
      </c>
      <c r="S51" s="230" t="s">
        <v>5751</v>
      </c>
      <c r="T51" s="230" t="s">
        <v>5757</v>
      </c>
      <c r="U51" s="230" t="s">
        <v>5758</v>
      </c>
    </row>
    <row r="52" spans="1:21" ht="15" x14ac:dyDescent="0.25">
      <c r="A52" s="231" t="s">
        <v>5527</v>
      </c>
      <c r="B52" s="230" t="s">
        <v>5759</v>
      </c>
      <c r="C52" s="232" t="s">
        <v>5393</v>
      </c>
      <c r="D52" s="232" t="s">
        <v>5760</v>
      </c>
      <c r="E52" s="232" t="s">
        <v>77</v>
      </c>
      <c r="F52" s="230" t="s">
        <v>5483</v>
      </c>
      <c r="G52" s="235" t="s">
        <v>5761</v>
      </c>
      <c r="H52" s="232" t="s">
        <v>77</v>
      </c>
      <c r="I52" s="230" t="s">
        <v>5762</v>
      </c>
      <c r="J52" s="230" t="s">
        <v>5763</v>
      </c>
      <c r="K52" s="232" t="s">
        <v>77</v>
      </c>
      <c r="L52" s="232" t="s">
        <v>14</v>
      </c>
      <c r="M52" s="232" t="s">
        <v>77</v>
      </c>
      <c r="N52" s="232" t="s">
        <v>77</v>
      </c>
      <c r="O52" s="232" t="s">
        <v>14</v>
      </c>
      <c r="P52" s="230" t="s">
        <v>5764</v>
      </c>
      <c r="Q52" s="230" t="s">
        <v>5765</v>
      </c>
      <c r="R52" s="230" t="s">
        <v>5426</v>
      </c>
      <c r="S52" s="230" t="s">
        <v>5506</v>
      </c>
      <c r="T52" s="232" t="s">
        <v>14</v>
      </c>
      <c r="U52" s="230" t="s">
        <v>5766</v>
      </c>
    </row>
    <row r="53" spans="1:21" ht="15" x14ac:dyDescent="0.25">
      <c r="A53" s="230" t="s">
        <v>5527</v>
      </c>
      <c r="B53" s="230" t="s">
        <v>5767</v>
      </c>
      <c r="C53" s="232" t="s">
        <v>5393</v>
      </c>
      <c r="D53" s="232" t="s">
        <v>5768</v>
      </c>
      <c r="E53" s="232" t="s">
        <v>77</v>
      </c>
      <c r="F53" s="230" t="s">
        <v>5483</v>
      </c>
      <c r="G53" s="235" t="s">
        <v>5769</v>
      </c>
      <c r="H53" s="232" t="s">
        <v>77</v>
      </c>
      <c r="I53" s="236" t="s">
        <v>5770</v>
      </c>
      <c r="J53" s="230" t="s">
        <v>5771</v>
      </c>
      <c r="K53" s="232" t="s">
        <v>77</v>
      </c>
      <c r="L53" s="232" t="s">
        <v>14</v>
      </c>
      <c r="M53" s="232" t="s">
        <v>77</v>
      </c>
      <c r="N53" s="232" t="s">
        <v>77</v>
      </c>
      <c r="O53" s="232" t="s">
        <v>14</v>
      </c>
      <c r="P53" s="230" t="s">
        <v>5772</v>
      </c>
      <c r="Q53" s="230" t="s">
        <v>5773</v>
      </c>
      <c r="R53" s="230" t="s">
        <v>5426</v>
      </c>
      <c r="S53" s="230" t="s">
        <v>5774</v>
      </c>
      <c r="T53" s="230" t="s">
        <v>5775</v>
      </c>
      <c r="U53" s="230" t="s">
        <v>5776</v>
      </c>
    </row>
    <row r="54" spans="1:21" ht="15" x14ac:dyDescent="0.25">
      <c r="A54" s="230" t="s">
        <v>5683</v>
      </c>
      <c r="B54" s="230" t="s">
        <v>5777</v>
      </c>
      <c r="C54" s="232" t="s">
        <v>5393</v>
      </c>
      <c r="D54" s="232" t="s">
        <v>5778</v>
      </c>
      <c r="E54" s="232" t="s">
        <v>77</v>
      </c>
      <c r="F54" s="230" t="s">
        <v>5410</v>
      </c>
      <c r="G54" s="235" t="s">
        <v>5779</v>
      </c>
      <c r="H54" s="234" t="s">
        <v>5780</v>
      </c>
      <c r="I54" s="232" t="s">
        <v>14</v>
      </c>
      <c r="J54" s="232" t="s">
        <v>14</v>
      </c>
      <c r="K54" s="232" t="s">
        <v>77</v>
      </c>
      <c r="L54" s="232" t="s">
        <v>14</v>
      </c>
      <c r="M54" s="232" t="s">
        <v>77</v>
      </c>
      <c r="N54" s="232" t="s">
        <v>77</v>
      </c>
      <c r="O54" s="232" t="s">
        <v>14</v>
      </c>
      <c r="P54" s="232" t="s">
        <v>5781</v>
      </c>
      <c r="Q54" s="230" t="s">
        <v>5773</v>
      </c>
      <c r="R54" s="230" t="s">
        <v>18</v>
      </c>
      <c r="S54" s="230" t="s">
        <v>5782</v>
      </c>
      <c r="T54" s="230" t="s">
        <v>5752</v>
      </c>
      <c r="U54" s="230" t="s">
        <v>5783</v>
      </c>
    </row>
    <row r="55" spans="1:21" ht="15" x14ac:dyDescent="0.25">
      <c r="A55" s="230" t="s">
        <v>5683</v>
      </c>
      <c r="B55" s="230" t="s">
        <v>5784</v>
      </c>
      <c r="C55" s="232" t="s">
        <v>5393</v>
      </c>
      <c r="D55" s="232" t="s">
        <v>5685</v>
      </c>
      <c r="E55" s="232" t="s">
        <v>77</v>
      </c>
      <c r="F55" s="230" t="s">
        <v>5410</v>
      </c>
      <c r="G55" s="235" t="s">
        <v>5785</v>
      </c>
      <c r="H55" s="232" t="s">
        <v>77</v>
      </c>
      <c r="I55" s="232" t="s">
        <v>14</v>
      </c>
      <c r="J55" s="232" t="s">
        <v>14</v>
      </c>
      <c r="K55" s="232" t="s">
        <v>77</v>
      </c>
      <c r="L55" s="232" t="s">
        <v>14</v>
      </c>
      <c r="M55" s="232" t="s">
        <v>77</v>
      </c>
      <c r="N55" s="232" t="s">
        <v>77</v>
      </c>
      <c r="O55" s="232" t="s">
        <v>14</v>
      </c>
      <c r="P55" s="232" t="s">
        <v>14</v>
      </c>
      <c r="Q55" s="230" t="s">
        <v>5773</v>
      </c>
      <c r="R55" s="230" t="s">
        <v>18</v>
      </c>
      <c r="S55" s="230" t="s">
        <v>5782</v>
      </c>
      <c r="T55" s="232" t="s">
        <v>5786</v>
      </c>
      <c r="U55" s="230" t="s">
        <v>5787</v>
      </c>
    </row>
    <row r="56" spans="1:21" ht="15" x14ac:dyDescent="0.25">
      <c r="A56" s="230" t="s">
        <v>5683</v>
      </c>
      <c r="B56" s="230" t="s">
        <v>5788</v>
      </c>
      <c r="C56" s="232" t="s">
        <v>5393</v>
      </c>
      <c r="D56" s="232" t="s">
        <v>5789</v>
      </c>
      <c r="E56" s="232" t="s">
        <v>77</v>
      </c>
      <c r="F56" s="230" t="s">
        <v>5410</v>
      </c>
      <c r="G56" s="238" t="s">
        <v>5790</v>
      </c>
      <c r="H56" s="232" t="s">
        <v>77</v>
      </c>
      <c r="I56" s="232" t="s">
        <v>14</v>
      </c>
      <c r="J56" s="232" t="s">
        <v>14</v>
      </c>
      <c r="K56" s="232" t="s">
        <v>77</v>
      </c>
      <c r="L56" s="232" t="s">
        <v>14</v>
      </c>
      <c r="M56" s="232" t="s">
        <v>77</v>
      </c>
      <c r="N56" s="232" t="s">
        <v>77</v>
      </c>
      <c r="O56" s="232" t="s">
        <v>14</v>
      </c>
      <c r="P56" s="230" t="s">
        <v>5791</v>
      </c>
      <c r="Q56" s="230" t="s">
        <v>5773</v>
      </c>
      <c r="R56" s="230" t="s">
        <v>5426</v>
      </c>
      <c r="S56" s="230" t="s">
        <v>5792</v>
      </c>
      <c r="T56" s="230" t="s">
        <v>5643</v>
      </c>
      <c r="U56" s="230" t="s">
        <v>5793</v>
      </c>
    </row>
    <row r="57" spans="1:21" ht="15" x14ac:dyDescent="0.25">
      <c r="A57" s="230" t="s">
        <v>5683</v>
      </c>
      <c r="B57" s="230" t="s">
        <v>5794</v>
      </c>
      <c r="C57" s="232" t="s">
        <v>5393</v>
      </c>
      <c r="D57" s="232" t="s">
        <v>5789</v>
      </c>
      <c r="E57" s="232" t="s">
        <v>77</v>
      </c>
      <c r="F57" s="230" t="s">
        <v>5410</v>
      </c>
      <c r="G57" s="235" t="s">
        <v>5795</v>
      </c>
      <c r="H57" s="232" t="s">
        <v>77</v>
      </c>
      <c r="I57" s="230" t="s">
        <v>5796</v>
      </c>
      <c r="J57" s="232" t="s">
        <v>14</v>
      </c>
      <c r="K57" s="232" t="s">
        <v>77</v>
      </c>
      <c r="L57" s="232" t="s">
        <v>14</v>
      </c>
      <c r="M57" s="232" t="s">
        <v>77</v>
      </c>
      <c r="N57" s="232" t="s">
        <v>77</v>
      </c>
      <c r="O57" s="232" t="s">
        <v>14</v>
      </c>
      <c r="P57" s="232" t="s">
        <v>14</v>
      </c>
      <c r="Q57" s="230" t="s">
        <v>5773</v>
      </c>
      <c r="R57" s="230" t="s">
        <v>5426</v>
      </c>
      <c r="S57" s="230" t="s">
        <v>5797</v>
      </c>
      <c r="T57" s="232" t="s">
        <v>14</v>
      </c>
      <c r="U57" s="230" t="s">
        <v>5798</v>
      </c>
    </row>
    <row r="58" spans="1:21" ht="15" x14ac:dyDescent="0.25">
      <c r="A58" s="230" t="s">
        <v>5683</v>
      </c>
      <c r="B58" s="230" t="s">
        <v>5799</v>
      </c>
      <c r="C58" s="232" t="s">
        <v>5393</v>
      </c>
      <c r="D58" s="232" t="s">
        <v>5800</v>
      </c>
      <c r="E58" s="232" t="s">
        <v>77</v>
      </c>
      <c r="F58" s="230" t="s">
        <v>5410</v>
      </c>
      <c r="G58" s="235" t="s">
        <v>5801</v>
      </c>
      <c r="H58" s="232" t="s">
        <v>77</v>
      </c>
      <c r="I58" s="232" t="s">
        <v>14</v>
      </c>
      <c r="J58" s="232" t="s">
        <v>14</v>
      </c>
      <c r="K58" s="232" t="s">
        <v>77</v>
      </c>
      <c r="L58" s="232" t="s">
        <v>14</v>
      </c>
      <c r="M58" s="232" t="s">
        <v>77</v>
      </c>
      <c r="N58" s="232" t="s">
        <v>77</v>
      </c>
      <c r="O58" s="232" t="s">
        <v>14</v>
      </c>
      <c r="P58" s="232" t="s">
        <v>14</v>
      </c>
      <c r="Q58" s="230" t="s">
        <v>5773</v>
      </c>
      <c r="R58" s="230" t="s">
        <v>5426</v>
      </c>
      <c r="S58" s="230" t="s">
        <v>5802</v>
      </c>
      <c r="T58" s="232" t="s">
        <v>14</v>
      </c>
      <c r="U58" s="230" t="s">
        <v>5803</v>
      </c>
    </row>
    <row r="59" spans="1:21" ht="15" x14ac:dyDescent="0.25">
      <c r="A59" s="230" t="s">
        <v>5417</v>
      </c>
      <c r="B59" s="230" t="s">
        <v>5804</v>
      </c>
      <c r="C59" s="232" t="s">
        <v>5393</v>
      </c>
      <c r="D59" s="232" t="s">
        <v>5601</v>
      </c>
      <c r="E59" s="232" t="s">
        <v>77</v>
      </c>
      <c r="F59" s="230" t="s">
        <v>5442</v>
      </c>
      <c r="G59" s="235" t="s">
        <v>5805</v>
      </c>
      <c r="H59" s="232" t="s">
        <v>77</v>
      </c>
      <c r="I59" s="236" t="s">
        <v>5806</v>
      </c>
      <c r="J59" s="230" t="s">
        <v>5807</v>
      </c>
      <c r="K59" s="232" t="s">
        <v>77</v>
      </c>
      <c r="L59" s="232" t="s">
        <v>14</v>
      </c>
      <c r="M59" s="232" t="s">
        <v>77</v>
      </c>
      <c r="N59" s="232" t="s">
        <v>77</v>
      </c>
      <c r="O59" s="232" t="s">
        <v>14</v>
      </c>
      <c r="P59" s="232" t="s">
        <v>14</v>
      </c>
      <c r="Q59" s="230" t="s">
        <v>5773</v>
      </c>
      <c r="R59" s="230" t="s">
        <v>18</v>
      </c>
      <c r="S59" s="230" t="s">
        <v>5808</v>
      </c>
      <c r="T59" s="232" t="s">
        <v>14</v>
      </c>
      <c r="U59" s="230" t="s">
        <v>5809</v>
      </c>
    </row>
    <row r="60" spans="1:21" ht="15" x14ac:dyDescent="0.25">
      <c r="A60" s="230" t="s">
        <v>5417</v>
      </c>
      <c r="B60" s="230" t="s">
        <v>5810</v>
      </c>
      <c r="C60" s="232" t="s">
        <v>5393</v>
      </c>
      <c r="D60" s="230" t="s">
        <v>5811</v>
      </c>
      <c r="E60" s="232" t="s">
        <v>5812</v>
      </c>
      <c r="F60" s="230" t="s">
        <v>5410</v>
      </c>
      <c r="G60" s="235" t="s">
        <v>5813</v>
      </c>
      <c r="H60" s="232" t="s">
        <v>77</v>
      </c>
      <c r="I60" s="236" t="s">
        <v>5814</v>
      </c>
      <c r="J60" s="230" t="s">
        <v>5815</v>
      </c>
      <c r="K60" s="232" t="s">
        <v>77</v>
      </c>
      <c r="L60" s="232" t="s">
        <v>14</v>
      </c>
      <c r="M60" s="232" t="s">
        <v>77</v>
      </c>
      <c r="N60" s="232" t="s">
        <v>77</v>
      </c>
      <c r="O60" s="232" t="s">
        <v>14</v>
      </c>
      <c r="P60" s="232" t="s">
        <v>14</v>
      </c>
      <c r="Q60" s="230" t="s">
        <v>5816</v>
      </c>
      <c r="R60" s="230" t="s">
        <v>18</v>
      </c>
      <c r="S60" s="230" t="s">
        <v>5506</v>
      </c>
      <c r="T60" s="230" t="s">
        <v>5817</v>
      </c>
      <c r="U60" s="230" t="s">
        <v>5818</v>
      </c>
    </row>
    <row r="61" spans="1:21" ht="15" x14ac:dyDescent="0.25">
      <c r="A61" s="230" t="s">
        <v>5417</v>
      </c>
      <c r="B61" s="230" t="s">
        <v>5819</v>
      </c>
      <c r="C61" s="232" t="s">
        <v>5393</v>
      </c>
      <c r="D61" s="230" t="s">
        <v>5820</v>
      </c>
      <c r="E61" s="232" t="s">
        <v>77</v>
      </c>
      <c r="F61" s="230" t="s">
        <v>5420</v>
      </c>
      <c r="G61" s="235" t="s">
        <v>5821</v>
      </c>
      <c r="H61" s="232" t="s">
        <v>77</v>
      </c>
      <c r="I61" s="230" t="s">
        <v>5822</v>
      </c>
      <c r="J61" s="230" t="s">
        <v>5823</v>
      </c>
      <c r="K61" s="232" t="s">
        <v>77</v>
      </c>
      <c r="L61" s="232" t="s">
        <v>14</v>
      </c>
      <c r="M61" s="232" t="s">
        <v>77</v>
      </c>
      <c r="N61" s="232" t="s">
        <v>77</v>
      </c>
      <c r="O61" s="232" t="s">
        <v>14</v>
      </c>
      <c r="P61" s="232" t="s">
        <v>14</v>
      </c>
      <c r="Q61" s="230" t="s">
        <v>5824</v>
      </c>
      <c r="R61" s="230" t="s">
        <v>18</v>
      </c>
      <c r="S61" s="230" t="s">
        <v>5825</v>
      </c>
      <c r="T61" s="232" t="s">
        <v>14</v>
      </c>
      <c r="U61" s="230" t="s">
        <v>5826</v>
      </c>
    </row>
    <row r="62" spans="1:21" ht="15" x14ac:dyDescent="0.25">
      <c r="A62" s="230" t="s">
        <v>5827</v>
      </c>
      <c r="B62" s="230" t="s">
        <v>5828</v>
      </c>
      <c r="C62" s="232" t="s">
        <v>5393</v>
      </c>
      <c r="D62" s="232" t="s">
        <v>5829</v>
      </c>
      <c r="E62" s="232" t="s">
        <v>77</v>
      </c>
      <c r="F62" s="230" t="s">
        <v>5830</v>
      </c>
      <c r="G62" s="235" t="s">
        <v>5831</v>
      </c>
      <c r="H62" s="232" t="s">
        <v>77</v>
      </c>
      <c r="I62" s="236" t="s">
        <v>5832</v>
      </c>
      <c r="J62" s="230" t="s">
        <v>5833</v>
      </c>
      <c r="K62" s="232" t="s">
        <v>77</v>
      </c>
      <c r="L62" s="232" t="s">
        <v>14</v>
      </c>
      <c r="M62" s="232" t="s">
        <v>77</v>
      </c>
      <c r="N62" s="232" t="s">
        <v>77</v>
      </c>
      <c r="O62" s="232" t="s">
        <v>14</v>
      </c>
      <c r="P62" s="232" t="s">
        <v>14</v>
      </c>
      <c r="Q62" s="230" t="s">
        <v>5834</v>
      </c>
      <c r="R62" s="230" t="s">
        <v>18</v>
      </c>
      <c r="S62" s="230" t="s">
        <v>5835</v>
      </c>
      <c r="T62" s="232" t="s">
        <v>14</v>
      </c>
      <c r="U62" s="230" t="s">
        <v>5836</v>
      </c>
    </row>
    <row r="63" spans="1:21" ht="15" x14ac:dyDescent="0.25">
      <c r="G63" s="231"/>
    </row>
    <row r="64" spans="1:21" ht="15" x14ac:dyDescent="0.25">
      <c r="G64" s="231"/>
    </row>
    <row r="65" spans="7:7" ht="15" x14ac:dyDescent="0.25">
      <c r="G65" s="231"/>
    </row>
    <row r="66" spans="7:7" ht="15" x14ac:dyDescent="0.25">
      <c r="G66" s="231"/>
    </row>
    <row r="67" spans="7:7" ht="15" x14ac:dyDescent="0.25">
      <c r="G67" s="231"/>
    </row>
    <row r="68" spans="7:7" ht="15" x14ac:dyDescent="0.25">
      <c r="G68" s="231"/>
    </row>
    <row r="69" spans="7:7" ht="15" x14ac:dyDescent="0.25">
      <c r="G69" s="231"/>
    </row>
    <row r="70" spans="7:7" ht="15" x14ac:dyDescent="0.25">
      <c r="G70" s="231"/>
    </row>
    <row r="71" spans="7:7" ht="15" x14ac:dyDescent="0.25">
      <c r="G71" s="231"/>
    </row>
    <row r="72" spans="7:7" ht="15" x14ac:dyDescent="0.25">
      <c r="G72" s="231"/>
    </row>
    <row r="73" spans="7:7" ht="15" x14ac:dyDescent="0.25">
      <c r="G73" s="231"/>
    </row>
    <row r="74" spans="7:7" ht="15" x14ac:dyDescent="0.25">
      <c r="G74" s="231"/>
    </row>
    <row r="75" spans="7:7" ht="15" x14ac:dyDescent="0.25">
      <c r="G75" s="231"/>
    </row>
    <row r="76" spans="7:7" ht="15" x14ac:dyDescent="0.25">
      <c r="G76" s="231"/>
    </row>
    <row r="77" spans="7:7" ht="15" x14ac:dyDescent="0.25">
      <c r="G77" s="231"/>
    </row>
    <row r="78" spans="7:7" ht="15" x14ac:dyDescent="0.25">
      <c r="G78" s="231"/>
    </row>
    <row r="79" spans="7:7" ht="15" x14ac:dyDescent="0.25">
      <c r="G79" s="231"/>
    </row>
    <row r="80" spans="7:7" ht="15" x14ac:dyDescent="0.25">
      <c r="G80" s="231"/>
    </row>
    <row r="81" spans="7:7" ht="15" x14ac:dyDescent="0.25">
      <c r="G81" s="231"/>
    </row>
    <row r="82" spans="7:7" ht="15" x14ac:dyDescent="0.25">
      <c r="G82" s="231"/>
    </row>
    <row r="83" spans="7:7" ht="15" x14ac:dyDescent="0.25">
      <c r="G83" s="231"/>
    </row>
    <row r="84" spans="7:7" ht="15" x14ac:dyDescent="0.25">
      <c r="G84" s="231"/>
    </row>
    <row r="85" spans="7:7" ht="15" x14ac:dyDescent="0.25">
      <c r="G85" s="231"/>
    </row>
    <row r="86" spans="7:7" ht="15" x14ac:dyDescent="0.25">
      <c r="G86" s="231"/>
    </row>
    <row r="87" spans="7:7" ht="15" x14ac:dyDescent="0.25">
      <c r="G87" s="231"/>
    </row>
    <row r="88" spans="7:7" ht="15" x14ac:dyDescent="0.25">
      <c r="G88" s="231"/>
    </row>
    <row r="89" spans="7:7" ht="15" x14ac:dyDescent="0.25">
      <c r="G89" s="231"/>
    </row>
    <row r="90" spans="7:7" ht="15" x14ac:dyDescent="0.25">
      <c r="G90" s="231"/>
    </row>
    <row r="91" spans="7:7" ht="15" x14ac:dyDescent="0.25">
      <c r="G91" s="231"/>
    </row>
    <row r="92" spans="7:7" ht="15" x14ac:dyDescent="0.25">
      <c r="G92" s="231"/>
    </row>
    <row r="93" spans="7:7" ht="15" x14ac:dyDescent="0.25">
      <c r="G93" s="231"/>
    </row>
    <row r="94" spans="7:7" ht="15" x14ac:dyDescent="0.25">
      <c r="G94" s="231"/>
    </row>
    <row r="95" spans="7:7" ht="15" x14ac:dyDescent="0.25">
      <c r="G95" s="231"/>
    </row>
    <row r="96" spans="7:7" ht="15" x14ac:dyDescent="0.25">
      <c r="G96" s="231"/>
    </row>
    <row r="97" spans="7:7" ht="15" x14ac:dyDescent="0.25">
      <c r="G97" s="231"/>
    </row>
    <row r="98" spans="7:7" ht="15" x14ac:dyDescent="0.25">
      <c r="G98" s="231"/>
    </row>
    <row r="99" spans="7:7" ht="15" x14ac:dyDescent="0.25">
      <c r="G99" s="231"/>
    </row>
    <row r="100" spans="7:7" ht="15" x14ac:dyDescent="0.25">
      <c r="G100" s="231"/>
    </row>
    <row r="101" spans="7:7" ht="15" x14ac:dyDescent="0.25">
      <c r="G101" s="231"/>
    </row>
    <row r="102" spans="7:7" ht="15" x14ac:dyDescent="0.25">
      <c r="G102" s="231"/>
    </row>
    <row r="103" spans="7:7" ht="15" x14ac:dyDescent="0.25">
      <c r="G103" s="231"/>
    </row>
    <row r="104" spans="7:7" ht="15" x14ac:dyDescent="0.25">
      <c r="G104" s="231"/>
    </row>
    <row r="105" spans="7:7" ht="15" x14ac:dyDescent="0.25">
      <c r="G105" s="231"/>
    </row>
    <row r="106" spans="7:7" ht="15" x14ac:dyDescent="0.25">
      <c r="G106" s="231"/>
    </row>
    <row r="107" spans="7:7" ht="15" x14ac:dyDescent="0.25">
      <c r="G107" s="231"/>
    </row>
    <row r="108" spans="7:7" ht="15" x14ac:dyDescent="0.25">
      <c r="G108" s="231"/>
    </row>
    <row r="109" spans="7:7" ht="15" x14ac:dyDescent="0.25">
      <c r="G109" s="231"/>
    </row>
    <row r="110" spans="7:7" ht="15" x14ac:dyDescent="0.25">
      <c r="G110" s="231"/>
    </row>
    <row r="111" spans="7:7" ht="15" x14ac:dyDescent="0.25">
      <c r="G111" s="231"/>
    </row>
    <row r="112" spans="7:7" ht="15" x14ac:dyDescent="0.25">
      <c r="G112" s="231"/>
    </row>
    <row r="113" spans="7:7" ht="15" x14ac:dyDescent="0.25">
      <c r="G113" s="231"/>
    </row>
    <row r="114" spans="7:7" ht="15" x14ac:dyDescent="0.25">
      <c r="G114" s="231"/>
    </row>
    <row r="115" spans="7:7" ht="15" x14ac:dyDescent="0.25">
      <c r="G115" s="231"/>
    </row>
    <row r="116" spans="7:7" ht="15" x14ac:dyDescent="0.25">
      <c r="G116" s="231"/>
    </row>
    <row r="117" spans="7:7" ht="15" x14ac:dyDescent="0.25">
      <c r="G117" s="231"/>
    </row>
    <row r="118" spans="7:7" ht="15" x14ac:dyDescent="0.25">
      <c r="G118" s="231"/>
    </row>
    <row r="119" spans="7:7" ht="15" x14ac:dyDescent="0.25">
      <c r="G119" s="231"/>
    </row>
    <row r="120" spans="7:7" ht="15" x14ac:dyDescent="0.25">
      <c r="G120" s="231"/>
    </row>
    <row r="121" spans="7:7" ht="15" x14ac:dyDescent="0.25">
      <c r="G121" s="231"/>
    </row>
    <row r="122" spans="7:7" ht="15" x14ac:dyDescent="0.25">
      <c r="G122" s="231"/>
    </row>
    <row r="123" spans="7:7" ht="15" x14ac:dyDescent="0.25">
      <c r="G123" s="231"/>
    </row>
    <row r="124" spans="7:7" ht="15" x14ac:dyDescent="0.25">
      <c r="G124" s="231"/>
    </row>
    <row r="125" spans="7:7" ht="15" x14ac:dyDescent="0.25">
      <c r="G125" s="231"/>
    </row>
    <row r="126" spans="7:7" ht="15" x14ac:dyDescent="0.25">
      <c r="G126" s="231"/>
    </row>
    <row r="127" spans="7:7" ht="15" x14ac:dyDescent="0.25">
      <c r="G127" s="231"/>
    </row>
    <row r="128" spans="7:7" ht="15" x14ac:dyDescent="0.25">
      <c r="G128" s="231"/>
    </row>
    <row r="129" spans="7:7" ht="15" x14ac:dyDescent="0.25">
      <c r="G129" s="231"/>
    </row>
    <row r="130" spans="7:7" ht="15" x14ac:dyDescent="0.25">
      <c r="G130" s="231"/>
    </row>
    <row r="131" spans="7:7" ht="15" x14ac:dyDescent="0.25">
      <c r="G131" s="231"/>
    </row>
    <row r="132" spans="7:7" ht="15" x14ac:dyDescent="0.25">
      <c r="G132" s="231"/>
    </row>
    <row r="133" spans="7:7" ht="15" x14ac:dyDescent="0.25">
      <c r="G133" s="231"/>
    </row>
    <row r="134" spans="7:7" ht="15" x14ac:dyDescent="0.25">
      <c r="G134" s="231"/>
    </row>
    <row r="135" spans="7:7" ht="15" x14ac:dyDescent="0.25">
      <c r="G135" s="231"/>
    </row>
    <row r="136" spans="7:7" ht="15" x14ac:dyDescent="0.25">
      <c r="G136" s="231"/>
    </row>
    <row r="137" spans="7:7" ht="15" x14ac:dyDescent="0.25">
      <c r="G137" s="231"/>
    </row>
    <row r="138" spans="7:7" ht="15" x14ac:dyDescent="0.25">
      <c r="G138" s="231"/>
    </row>
    <row r="139" spans="7:7" ht="15" x14ac:dyDescent="0.25">
      <c r="G139" s="231"/>
    </row>
    <row r="140" spans="7:7" ht="15" x14ac:dyDescent="0.25">
      <c r="G140" s="231"/>
    </row>
    <row r="141" spans="7:7" ht="15" x14ac:dyDescent="0.25">
      <c r="G141" s="231"/>
    </row>
    <row r="142" spans="7:7" ht="15" x14ac:dyDescent="0.25">
      <c r="G142" s="231"/>
    </row>
    <row r="143" spans="7:7" ht="15" x14ac:dyDescent="0.25">
      <c r="G143" s="231"/>
    </row>
    <row r="144" spans="7:7" ht="15" x14ac:dyDescent="0.25">
      <c r="G144" s="231"/>
    </row>
    <row r="145" spans="7:7" ht="15" x14ac:dyDescent="0.25">
      <c r="G145" s="231"/>
    </row>
    <row r="146" spans="7:7" ht="15" x14ac:dyDescent="0.25">
      <c r="G146" s="231"/>
    </row>
    <row r="147" spans="7:7" ht="15" x14ac:dyDescent="0.25">
      <c r="G147" s="231"/>
    </row>
    <row r="148" spans="7:7" ht="15" x14ac:dyDescent="0.25">
      <c r="G148" s="231"/>
    </row>
    <row r="149" spans="7:7" ht="15" x14ac:dyDescent="0.25">
      <c r="G149" s="231"/>
    </row>
    <row r="150" spans="7:7" ht="15" x14ac:dyDescent="0.25">
      <c r="G150" s="231"/>
    </row>
    <row r="151" spans="7:7" ht="15" x14ac:dyDescent="0.25">
      <c r="G151" s="231"/>
    </row>
    <row r="152" spans="7:7" ht="15" x14ac:dyDescent="0.25">
      <c r="G152" s="231"/>
    </row>
    <row r="153" spans="7:7" ht="15" x14ac:dyDescent="0.25">
      <c r="G153" s="231"/>
    </row>
    <row r="154" spans="7:7" ht="15" x14ac:dyDescent="0.25">
      <c r="G154" s="231"/>
    </row>
    <row r="155" spans="7:7" ht="15" x14ac:dyDescent="0.25">
      <c r="G155" s="231"/>
    </row>
    <row r="156" spans="7:7" ht="15" x14ac:dyDescent="0.25">
      <c r="G156" s="231"/>
    </row>
    <row r="157" spans="7:7" ht="15" x14ac:dyDescent="0.25">
      <c r="G157" s="231"/>
    </row>
    <row r="158" spans="7:7" ht="15" x14ac:dyDescent="0.25">
      <c r="G158" s="231"/>
    </row>
    <row r="159" spans="7:7" ht="15" x14ac:dyDescent="0.25">
      <c r="G159" s="231"/>
    </row>
    <row r="160" spans="7:7" ht="15" x14ac:dyDescent="0.25">
      <c r="G160" s="231"/>
    </row>
    <row r="161" spans="7:7" ht="15" x14ac:dyDescent="0.25">
      <c r="G161" s="231"/>
    </row>
    <row r="162" spans="7:7" ht="15" x14ac:dyDescent="0.25">
      <c r="G162" s="231"/>
    </row>
    <row r="163" spans="7:7" ht="15" x14ac:dyDescent="0.25">
      <c r="G163" s="231"/>
    </row>
    <row r="164" spans="7:7" ht="15" x14ac:dyDescent="0.25">
      <c r="G164" s="231"/>
    </row>
    <row r="165" spans="7:7" ht="15" x14ac:dyDescent="0.25">
      <c r="G165" s="231"/>
    </row>
    <row r="166" spans="7:7" ht="15" x14ac:dyDescent="0.25">
      <c r="G166" s="231"/>
    </row>
    <row r="167" spans="7:7" ht="15" x14ac:dyDescent="0.25">
      <c r="G167" s="231"/>
    </row>
    <row r="168" spans="7:7" ht="15" x14ac:dyDescent="0.25">
      <c r="G168" s="231"/>
    </row>
    <row r="169" spans="7:7" ht="15" x14ac:dyDescent="0.25">
      <c r="G169" s="231"/>
    </row>
    <row r="170" spans="7:7" ht="15" x14ac:dyDescent="0.25">
      <c r="G170" s="231"/>
    </row>
    <row r="171" spans="7:7" ht="15" x14ac:dyDescent="0.25">
      <c r="G171" s="231"/>
    </row>
    <row r="172" spans="7:7" ht="15" x14ac:dyDescent="0.25">
      <c r="G172" s="231"/>
    </row>
    <row r="173" spans="7:7" ht="15" x14ac:dyDescent="0.25">
      <c r="G173" s="231"/>
    </row>
    <row r="174" spans="7:7" ht="15" x14ac:dyDescent="0.25">
      <c r="G174" s="231"/>
    </row>
    <row r="175" spans="7:7" ht="15" x14ac:dyDescent="0.25">
      <c r="G175" s="231"/>
    </row>
    <row r="176" spans="7:7" ht="15" x14ac:dyDescent="0.25">
      <c r="G176" s="231"/>
    </row>
    <row r="177" spans="7:7" ht="15" x14ac:dyDescent="0.25">
      <c r="G177" s="231"/>
    </row>
    <row r="178" spans="7:7" ht="15" x14ac:dyDescent="0.25">
      <c r="G178" s="231"/>
    </row>
    <row r="179" spans="7:7" ht="15" x14ac:dyDescent="0.25">
      <c r="G179" s="231"/>
    </row>
    <row r="180" spans="7:7" ht="15" x14ac:dyDescent="0.25">
      <c r="G180" s="231"/>
    </row>
    <row r="181" spans="7:7" ht="15" x14ac:dyDescent="0.25">
      <c r="G181" s="231"/>
    </row>
    <row r="182" spans="7:7" ht="15" x14ac:dyDescent="0.25">
      <c r="G182" s="231"/>
    </row>
    <row r="183" spans="7:7" ht="15" x14ac:dyDescent="0.25">
      <c r="G183" s="231"/>
    </row>
    <row r="184" spans="7:7" ht="15" x14ac:dyDescent="0.25">
      <c r="G184" s="231"/>
    </row>
    <row r="185" spans="7:7" ht="15" x14ac:dyDescent="0.25">
      <c r="G185" s="231"/>
    </row>
    <row r="186" spans="7:7" ht="15" x14ac:dyDescent="0.25">
      <c r="G186" s="231"/>
    </row>
    <row r="187" spans="7:7" ht="15" x14ac:dyDescent="0.25">
      <c r="G187" s="231"/>
    </row>
    <row r="188" spans="7:7" ht="15" x14ac:dyDescent="0.25">
      <c r="G188" s="231"/>
    </row>
    <row r="189" spans="7:7" ht="15" x14ac:dyDescent="0.25">
      <c r="G189" s="231"/>
    </row>
    <row r="190" spans="7:7" ht="15" x14ac:dyDescent="0.25">
      <c r="G190" s="231"/>
    </row>
    <row r="191" spans="7:7" ht="15" x14ac:dyDescent="0.25">
      <c r="G191" s="231"/>
    </row>
    <row r="192" spans="7:7" ht="15" x14ac:dyDescent="0.25">
      <c r="G192" s="231"/>
    </row>
    <row r="193" spans="7:7" ht="15" x14ac:dyDescent="0.25">
      <c r="G193" s="231"/>
    </row>
    <row r="194" spans="7:7" ht="15" x14ac:dyDescent="0.25">
      <c r="G194" s="231"/>
    </row>
    <row r="195" spans="7:7" ht="15" x14ac:dyDescent="0.25">
      <c r="G195" s="231"/>
    </row>
    <row r="196" spans="7:7" ht="15" x14ac:dyDescent="0.25">
      <c r="G196" s="231"/>
    </row>
    <row r="197" spans="7:7" ht="15" x14ac:dyDescent="0.25">
      <c r="G197" s="231"/>
    </row>
    <row r="198" spans="7:7" ht="15" x14ac:dyDescent="0.25">
      <c r="G198" s="231"/>
    </row>
    <row r="199" spans="7:7" ht="15" x14ac:dyDescent="0.25">
      <c r="G199" s="231"/>
    </row>
    <row r="200" spans="7:7" ht="15" x14ac:dyDescent="0.25">
      <c r="G200" s="231"/>
    </row>
    <row r="201" spans="7:7" ht="15" x14ac:dyDescent="0.25">
      <c r="G201" s="231"/>
    </row>
    <row r="202" spans="7:7" ht="15" x14ac:dyDescent="0.25">
      <c r="G202" s="231"/>
    </row>
    <row r="203" spans="7:7" ht="15" x14ac:dyDescent="0.25">
      <c r="G203" s="231"/>
    </row>
    <row r="204" spans="7:7" ht="15" x14ac:dyDescent="0.25">
      <c r="G204" s="231"/>
    </row>
    <row r="205" spans="7:7" ht="15" x14ac:dyDescent="0.25">
      <c r="G205" s="231"/>
    </row>
    <row r="206" spans="7:7" ht="15" x14ac:dyDescent="0.25">
      <c r="G206" s="231"/>
    </row>
    <row r="207" spans="7:7" ht="15" x14ac:dyDescent="0.25">
      <c r="G207" s="231"/>
    </row>
    <row r="208" spans="7:7" ht="15" x14ac:dyDescent="0.25">
      <c r="G208" s="231"/>
    </row>
    <row r="209" spans="7:7" ht="15" x14ac:dyDescent="0.25">
      <c r="G209" s="231"/>
    </row>
    <row r="210" spans="7:7" ht="15" x14ac:dyDescent="0.25">
      <c r="G210" s="231"/>
    </row>
    <row r="211" spans="7:7" ht="15" x14ac:dyDescent="0.25">
      <c r="G211" s="231"/>
    </row>
    <row r="212" spans="7:7" ht="15" x14ac:dyDescent="0.25">
      <c r="G212" s="231"/>
    </row>
    <row r="213" spans="7:7" ht="15" x14ac:dyDescent="0.25">
      <c r="G213" s="231"/>
    </row>
    <row r="214" spans="7:7" ht="15" x14ac:dyDescent="0.25">
      <c r="G214" s="231"/>
    </row>
    <row r="215" spans="7:7" ht="15" x14ac:dyDescent="0.25">
      <c r="G215" s="231"/>
    </row>
    <row r="216" spans="7:7" ht="15" x14ac:dyDescent="0.25">
      <c r="G216" s="231"/>
    </row>
    <row r="217" spans="7:7" ht="15" x14ac:dyDescent="0.25">
      <c r="G217" s="231"/>
    </row>
    <row r="218" spans="7:7" ht="15" x14ac:dyDescent="0.25">
      <c r="G218" s="231"/>
    </row>
    <row r="219" spans="7:7" ht="15" x14ac:dyDescent="0.25">
      <c r="G219" s="231"/>
    </row>
    <row r="220" spans="7:7" ht="15" x14ac:dyDescent="0.25">
      <c r="G220" s="231"/>
    </row>
    <row r="221" spans="7:7" ht="15" x14ac:dyDescent="0.25">
      <c r="G221" s="231"/>
    </row>
    <row r="222" spans="7:7" ht="15" x14ac:dyDescent="0.25">
      <c r="G222" s="231"/>
    </row>
    <row r="223" spans="7:7" ht="15" x14ac:dyDescent="0.25">
      <c r="G223" s="231"/>
    </row>
    <row r="224" spans="7:7" ht="15" x14ac:dyDescent="0.25">
      <c r="G224" s="231"/>
    </row>
    <row r="225" spans="7:7" ht="15" x14ac:dyDescent="0.25">
      <c r="G225" s="231"/>
    </row>
    <row r="226" spans="7:7" ht="15" x14ac:dyDescent="0.25">
      <c r="G226" s="231"/>
    </row>
    <row r="227" spans="7:7" ht="15" x14ac:dyDescent="0.25">
      <c r="G227" s="231"/>
    </row>
    <row r="228" spans="7:7" ht="15" x14ac:dyDescent="0.25">
      <c r="G228" s="231"/>
    </row>
    <row r="229" spans="7:7" ht="15" x14ac:dyDescent="0.25">
      <c r="G229" s="231"/>
    </row>
    <row r="230" spans="7:7" ht="15" x14ac:dyDescent="0.25">
      <c r="G230" s="231"/>
    </row>
    <row r="231" spans="7:7" ht="15" x14ac:dyDescent="0.25">
      <c r="G231" s="231"/>
    </row>
    <row r="232" spans="7:7" ht="15" x14ac:dyDescent="0.25">
      <c r="G232" s="231"/>
    </row>
    <row r="233" spans="7:7" ht="15" x14ac:dyDescent="0.25">
      <c r="G233" s="231"/>
    </row>
    <row r="234" spans="7:7" ht="15" x14ac:dyDescent="0.25">
      <c r="G234" s="231"/>
    </row>
    <row r="235" spans="7:7" ht="15" x14ac:dyDescent="0.25">
      <c r="G235" s="231"/>
    </row>
    <row r="236" spans="7:7" ht="15" x14ac:dyDescent="0.25">
      <c r="G236" s="231"/>
    </row>
    <row r="237" spans="7:7" ht="15" x14ac:dyDescent="0.25">
      <c r="G237" s="231"/>
    </row>
    <row r="238" spans="7:7" ht="15" x14ac:dyDescent="0.25">
      <c r="G238" s="231"/>
    </row>
    <row r="239" spans="7:7" ht="15" x14ac:dyDescent="0.25">
      <c r="G239" s="231"/>
    </row>
    <row r="240" spans="7:7" ht="15" x14ac:dyDescent="0.25">
      <c r="G240" s="231"/>
    </row>
    <row r="241" spans="7:7" ht="15" x14ac:dyDescent="0.25">
      <c r="G241" s="231"/>
    </row>
    <row r="242" spans="7:7" ht="15" x14ac:dyDescent="0.25">
      <c r="G242" s="231"/>
    </row>
    <row r="243" spans="7:7" ht="15" x14ac:dyDescent="0.25">
      <c r="G243" s="231"/>
    </row>
    <row r="244" spans="7:7" ht="15" x14ac:dyDescent="0.25">
      <c r="G244" s="231"/>
    </row>
    <row r="245" spans="7:7" ht="15" x14ac:dyDescent="0.25">
      <c r="G245" s="231"/>
    </row>
    <row r="246" spans="7:7" ht="15" x14ac:dyDescent="0.25">
      <c r="G246" s="231"/>
    </row>
    <row r="247" spans="7:7" ht="15" x14ac:dyDescent="0.25">
      <c r="G247" s="231"/>
    </row>
    <row r="248" spans="7:7" ht="15" x14ac:dyDescent="0.25">
      <c r="G248" s="231"/>
    </row>
    <row r="249" spans="7:7" ht="15" x14ac:dyDescent="0.25">
      <c r="G249" s="231"/>
    </row>
    <row r="250" spans="7:7" ht="15" x14ac:dyDescent="0.25">
      <c r="G250" s="231"/>
    </row>
    <row r="251" spans="7:7" ht="15" x14ac:dyDescent="0.25">
      <c r="G251" s="231"/>
    </row>
    <row r="252" spans="7:7" ht="15" x14ac:dyDescent="0.25">
      <c r="G252" s="231"/>
    </row>
    <row r="253" spans="7:7" ht="15" x14ac:dyDescent="0.25">
      <c r="G253" s="231"/>
    </row>
    <row r="254" spans="7:7" ht="15" x14ac:dyDescent="0.25">
      <c r="G254" s="231"/>
    </row>
    <row r="255" spans="7:7" ht="15" x14ac:dyDescent="0.25">
      <c r="G255" s="231"/>
    </row>
    <row r="256" spans="7:7" ht="15" x14ac:dyDescent="0.25">
      <c r="G256" s="231"/>
    </row>
    <row r="257" spans="7:7" ht="15" x14ac:dyDescent="0.25">
      <c r="G257" s="231"/>
    </row>
    <row r="258" spans="7:7" ht="15" x14ac:dyDescent="0.25">
      <c r="G258" s="231"/>
    </row>
    <row r="259" spans="7:7" ht="15" x14ac:dyDescent="0.25">
      <c r="G259" s="231"/>
    </row>
    <row r="260" spans="7:7" ht="15" x14ac:dyDescent="0.25">
      <c r="G260" s="231"/>
    </row>
    <row r="261" spans="7:7" ht="15" x14ac:dyDescent="0.25">
      <c r="G261" s="231"/>
    </row>
    <row r="262" spans="7:7" ht="15" x14ac:dyDescent="0.25">
      <c r="G262" s="231"/>
    </row>
    <row r="263" spans="7:7" ht="15" x14ac:dyDescent="0.25">
      <c r="G263" s="231"/>
    </row>
    <row r="264" spans="7:7" ht="15" x14ac:dyDescent="0.25">
      <c r="G264" s="231"/>
    </row>
    <row r="265" spans="7:7" ht="15" x14ac:dyDescent="0.25">
      <c r="G265" s="231"/>
    </row>
    <row r="266" spans="7:7" ht="15" x14ac:dyDescent="0.25">
      <c r="G266" s="231"/>
    </row>
    <row r="267" spans="7:7" ht="15" x14ac:dyDescent="0.25">
      <c r="G267" s="231"/>
    </row>
    <row r="268" spans="7:7" ht="15" x14ac:dyDescent="0.25">
      <c r="G268" s="231"/>
    </row>
    <row r="269" spans="7:7" ht="15" x14ac:dyDescent="0.25">
      <c r="G269" s="231"/>
    </row>
    <row r="270" spans="7:7" ht="15" x14ac:dyDescent="0.25">
      <c r="G270" s="231"/>
    </row>
    <row r="271" spans="7:7" ht="15" x14ac:dyDescent="0.25">
      <c r="G271" s="231"/>
    </row>
    <row r="272" spans="7:7" ht="15" x14ac:dyDescent="0.25">
      <c r="G272" s="231"/>
    </row>
    <row r="273" spans="7:7" ht="15" x14ac:dyDescent="0.25">
      <c r="G273" s="231"/>
    </row>
    <row r="274" spans="7:7" ht="15" x14ac:dyDescent="0.25">
      <c r="G274" s="231"/>
    </row>
    <row r="275" spans="7:7" ht="15" x14ac:dyDescent="0.25">
      <c r="G275" s="231"/>
    </row>
    <row r="276" spans="7:7" ht="15" x14ac:dyDescent="0.25">
      <c r="G276" s="231"/>
    </row>
    <row r="277" spans="7:7" ht="15" x14ac:dyDescent="0.25">
      <c r="G277" s="231"/>
    </row>
    <row r="278" spans="7:7" ht="15" x14ac:dyDescent="0.25">
      <c r="G278" s="231"/>
    </row>
    <row r="279" spans="7:7" ht="15" x14ac:dyDescent="0.25">
      <c r="G279" s="231"/>
    </row>
    <row r="280" spans="7:7" ht="15" x14ac:dyDescent="0.25">
      <c r="G280" s="231"/>
    </row>
    <row r="281" spans="7:7" ht="15" x14ac:dyDescent="0.25">
      <c r="G281" s="231"/>
    </row>
    <row r="282" spans="7:7" ht="15" x14ac:dyDescent="0.25">
      <c r="G282" s="231"/>
    </row>
    <row r="283" spans="7:7" ht="15" x14ac:dyDescent="0.25">
      <c r="G283" s="231"/>
    </row>
    <row r="284" spans="7:7" ht="15" x14ac:dyDescent="0.25">
      <c r="G284" s="231"/>
    </row>
    <row r="285" spans="7:7" ht="15" x14ac:dyDescent="0.25">
      <c r="G285" s="231"/>
    </row>
    <row r="286" spans="7:7" ht="15" x14ac:dyDescent="0.25">
      <c r="G286" s="231"/>
    </row>
    <row r="287" spans="7:7" ht="15" x14ac:dyDescent="0.25">
      <c r="G287" s="231"/>
    </row>
    <row r="288" spans="7:7" ht="15" x14ac:dyDescent="0.25">
      <c r="G288" s="231"/>
    </row>
    <row r="289" spans="7:7" ht="15" x14ac:dyDescent="0.25">
      <c r="G289" s="231"/>
    </row>
    <row r="290" spans="7:7" ht="15" x14ac:dyDescent="0.25">
      <c r="G290" s="231"/>
    </row>
    <row r="291" spans="7:7" ht="15" x14ac:dyDescent="0.25">
      <c r="G291" s="231"/>
    </row>
    <row r="292" spans="7:7" ht="15" x14ac:dyDescent="0.25">
      <c r="G292" s="231"/>
    </row>
    <row r="293" spans="7:7" ht="15" x14ac:dyDescent="0.25">
      <c r="G293" s="231"/>
    </row>
    <row r="294" spans="7:7" ht="15" x14ac:dyDescent="0.25">
      <c r="G294" s="231"/>
    </row>
    <row r="295" spans="7:7" ht="15" x14ac:dyDescent="0.25">
      <c r="G295" s="231"/>
    </row>
    <row r="296" spans="7:7" ht="15" x14ac:dyDescent="0.25">
      <c r="G296" s="231"/>
    </row>
    <row r="297" spans="7:7" ht="15" x14ac:dyDescent="0.25">
      <c r="G297" s="231"/>
    </row>
    <row r="298" spans="7:7" ht="15" x14ac:dyDescent="0.25">
      <c r="G298" s="231"/>
    </row>
    <row r="299" spans="7:7" ht="15" x14ac:dyDescent="0.25">
      <c r="G299" s="231"/>
    </row>
    <row r="300" spans="7:7" ht="15" x14ac:dyDescent="0.25">
      <c r="G300" s="231"/>
    </row>
    <row r="301" spans="7:7" ht="15" x14ac:dyDescent="0.25">
      <c r="G301" s="231"/>
    </row>
    <row r="302" spans="7:7" ht="15" x14ac:dyDescent="0.25">
      <c r="G302" s="231"/>
    </row>
    <row r="303" spans="7:7" ht="15" x14ac:dyDescent="0.25">
      <c r="G303" s="231"/>
    </row>
    <row r="304" spans="7:7" ht="15" x14ac:dyDescent="0.25">
      <c r="G304" s="231"/>
    </row>
    <row r="305" spans="7:7" ht="15" x14ac:dyDescent="0.25">
      <c r="G305" s="231"/>
    </row>
    <row r="306" spans="7:7" ht="15" x14ac:dyDescent="0.25">
      <c r="G306" s="231"/>
    </row>
    <row r="307" spans="7:7" ht="15" x14ac:dyDescent="0.25">
      <c r="G307" s="231"/>
    </row>
    <row r="308" spans="7:7" ht="15" x14ac:dyDescent="0.25">
      <c r="G308" s="231"/>
    </row>
    <row r="309" spans="7:7" ht="15" x14ac:dyDescent="0.25">
      <c r="G309" s="231"/>
    </row>
    <row r="310" spans="7:7" ht="15" x14ac:dyDescent="0.25">
      <c r="G310" s="231"/>
    </row>
    <row r="311" spans="7:7" ht="15" x14ac:dyDescent="0.25">
      <c r="G311" s="231"/>
    </row>
    <row r="312" spans="7:7" ht="15" x14ac:dyDescent="0.25">
      <c r="G312" s="231"/>
    </row>
    <row r="313" spans="7:7" ht="15" x14ac:dyDescent="0.25">
      <c r="G313" s="231"/>
    </row>
    <row r="314" spans="7:7" ht="15" x14ac:dyDescent="0.25">
      <c r="G314" s="231"/>
    </row>
    <row r="315" spans="7:7" ht="15" x14ac:dyDescent="0.25">
      <c r="G315" s="231"/>
    </row>
    <row r="316" spans="7:7" ht="15" x14ac:dyDescent="0.25">
      <c r="G316" s="231"/>
    </row>
    <row r="317" spans="7:7" ht="15" x14ac:dyDescent="0.25">
      <c r="G317" s="231"/>
    </row>
    <row r="318" spans="7:7" ht="15" x14ac:dyDescent="0.25">
      <c r="G318" s="231"/>
    </row>
    <row r="319" spans="7:7" ht="15" x14ac:dyDescent="0.25">
      <c r="G319" s="231"/>
    </row>
    <row r="320" spans="7:7" ht="15" x14ac:dyDescent="0.25">
      <c r="G320" s="231"/>
    </row>
    <row r="321" spans="7:7" ht="15" x14ac:dyDescent="0.25">
      <c r="G321" s="231"/>
    </row>
    <row r="322" spans="7:7" ht="15" x14ac:dyDescent="0.25">
      <c r="G322" s="231"/>
    </row>
    <row r="323" spans="7:7" ht="15" x14ac:dyDescent="0.25">
      <c r="G323" s="231"/>
    </row>
    <row r="324" spans="7:7" ht="15" x14ac:dyDescent="0.25">
      <c r="G324" s="231"/>
    </row>
    <row r="325" spans="7:7" ht="15" x14ac:dyDescent="0.25">
      <c r="G325" s="231"/>
    </row>
    <row r="326" spans="7:7" ht="15" x14ac:dyDescent="0.25">
      <c r="G326" s="231"/>
    </row>
    <row r="327" spans="7:7" ht="15" x14ac:dyDescent="0.25">
      <c r="G327" s="231"/>
    </row>
    <row r="328" spans="7:7" ht="15" x14ac:dyDescent="0.25">
      <c r="G328" s="231"/>
    </row>
    <row r="329" spans="7:7" ht="15" x14ac:dyDescent="0.25">
      <c r="G329" s="231"/>
    </row>
    <row r="330" spans="7:7" ht="15" x14ac:dyDescent="0.25">
      <c r="G330" s="231"/>
    </row>
    <row r="331" spans="7:7" ht="15" x14ac:dyDescent="0.25">
      <c r="G331" s="231"/>
    </row>
    <row r="332" spans="7:7" ht="15" x14ac:dyDescent="0.25">
      <c r="G332" s="231"/>
    </row>
    <row r="333" spans="7:7" ht="15" x14ac:dyDescent="0.25">
      <c r="G333" s="231"/>
    </row>
    <row r="334" spans="7:7" ht="15" x14ac:dyDescent="0.25">
      <c r="G334" s="231"/>
    </row>
    <row r="335" spans="7:7" ht="15" x14ac:dyDescent="0.25">
      <c r="G335" s="231"/>
    </row>
    <row r="336" spans="7:7" ht="15" x14ac:dyDescent="0.25">
      <c r="G336" s="231"/>
    </row>
    <row r="337" spans="7:7" ht="15" x14ac:dyDescent="0.25">
      <c r="G337" s="231"/>
    </row>
    <row r="338" spans="7:7" ht="15" x14ac:dyDescent="0.25">
      <c r="G338" s="231"/>
    </row>
    <row r="339" spans="7:7" ht="15" x14ac:dyDescent="0.25">
      <c r="G339" s="231"/>
    </row>
    <row r="340" spans="7:7" ht="15" x14ac:dyDescent="0.25">
      <c r="G340" s="231"/>
    </row>
    <row r="341" spans="7:7" ht="15" x14ac:dyDescent="0.25">
      <c r="G341" s="231"/>
    </row>
    <row r="342" spans="7:7" ht="15" x14ac:dyDescent="0.25">
      <c r="G342" s="231"/>
    </row>
    <row r="343" spans="7:7" ht="15" x14ac:dyDescent="0.25">
      <c r="G343" s="231"/>
    </row>
    <row r="344" spans="7:7" ht="15" x14ac:dyDescent="0.25">
      <c r="G344" s="231"/>
    </row>
    <row r="345" spans="7:7" ht="15" x14ac:dyDescent="0.25">
      <c r="G345" s="231"/>
    </row>
    <row r="346" spans="7:7" ht="15" x14ac:dyDescent="0.25">
      <c r="G346" s="231"/>
    </row>
    <row r="347" spans="7:7" ht="15" x14ac:dyDescent="0.25">
      <c r="G347" s="231"/>
    </row>
    <row r="348" spans="7:7" ht="15" x14ac:dyDescent="0.25">
      <c r="G348" s="231"/>
    </row>
    <row r="349" spans="7:7" ht="15" x14ac:dyDescent="0.25">
      <c r="G349" s="231"/>
    </row>
    <row r="350" spans="7:7" ht="15" x14ac:dyDescent="0.25">
      <c r="G350" s="231"/>
    </row>
    <row r="351" spans="7:7" ht="15" x14ac:dyDescent="0.25">
      <c r="G351" s="231"/>
    </row>
    <row r="352" spans="7:7" ht="15" x14ac:dyDescent="0.25">
      <c r="G352" s="231"/>
    </row>
    <row r="353" spans="7:7" ht="15" x14ac:dyDescent="0.25">
      <c r="G353" s="231"/>
    </row>
    <row r="354" spans="7:7" ht="15" x14ac:dyDescent="0.25">
      <c r="G354" s="231"/>
    </row>
    <row r="355" spans="7:7" ht="15" x14ac:dyDescent="0.25">
      <c r="G355" s="231"/>
    </row>
    <row r="356" spans="7:7" ht="15" x14ac:dyDescent="0.25">
      <c r="G356" s="231"/>
    </row>
    <row r="357" spans="7:7" ht="15" x14ac:dyDescent="0.25">
      <c r="G357" s="231"/>
    </row>
    <row r="358" spans="7:7" ht="15" x14ac:dyDescent="0.25">
      <c r="G358" s="231"/>
    </row>
    <row r="359" spans="7:7" ht="15" x14ac:dyDescent="0.25">
      <c r="G359" s="231"/>
    </row>
    <row r="360" spans="7:7" ht="15" x14ac:dyDescent="0.25">
      <c r="G360" s="231"/>
    </row>
    <row r="361" spans="7:7" ht="15" x14ac:dyDescent="0.25">
      <c r="G361" s="231"/>
    </row>
    <row r="362" spans="7:7" ht="15" x14ac:dyDescent="0.25">
      <c r="G362" s="231"/>
    </row>
    <row r="363" spans="7:7" ht="15" x14ac:dyDescent="0.25">
      <c r="G363" s="231"/>
    </row>
    <row r="364" spans="7:7" ht="15" x14ac:dyDescent="0.25">
      <c r="G364" s="231"/>
    </row>
    <row r="365" spans="7:7" ht="15" x14ac:dyDescent="0.25">
      <c r="G365" s="231"/>
    </row>
    <row r="366" spans="7:7" ht="15" x14ac:dyDescent="0.25">
      <c r="G366" s="231"/>
    </row>
    <row r="367" spans="7:7" ht="15" x14ac:dyDescent="0.25">
      <c r="G367" s="231"/>
    </row>
    <row r="368" spans="7:7" ht="15" x14ac:dyDescent="0.25">
      <c r="G368" s="231"/>
    </row>
    <row r="369" spans="7:7" ht="15" x14ac:dyDescent="0.25">
      <c r="G369" s="231"/>
    </row>
    <row r="370" spans="7:7" ht="15" x14ac:dyDescent="0.25">
      <c r="G370" s="231"/>
    </row>
    <row r="371" spans="7:7" ht="15" x14ac:dyDescent="0.25">
      <c r="G371" s="231"/>
    </row>
    <row r="372" spans="7:7" ht="15" x14ac:dyDescent="0.25">
      <c r="G372" s="231"/>
    </row>
    <row r="373" spans="7:7" ht="15" x14ac:dyDescent="0.25">
      <c r="G373" s="231"/>
    </row>
    <row r="374" spans="7:7" ht="15" x14ac:dyDescent="0.25">
      <c r="G374" s="231"/>
    </row>
    <row r="375" spans="7:7" ht="15" x14ac:dyDescent="0.25">
      <c r="G375" s="231"/>
    </row>
    <row r="376" spans="7:7" ht="15" x14ac:dyDescent="0.25">
      <c r="G376" s="231"/>
    </row>
    <row r="377" spans="7:7" ht="15" x14ac:dyDescent="0.25">
      <c r="G377" s="231"/>
    </row>
    <row r="378" spans="7:7" ht="15" x14ac:dyDescent="0.25">
      <c r="G378" s="231"/>
    </row>
    <row r="379" spans="7:7" ht="15" x14ac:dyDescent="0.25">
      <c r="G379" s="231"/>
    </row>
    <row r="380" spans="7:7" ht="15" x14ac:dyDescent="0.25">
      <c r="G380" s="231"/>
    </row>
    <row r="381" spans="7:7" ht="15" x14ac:dyDescent="0.25">
      <c r="G381" s="231"/>
    </row>
    <row r="382" spans="7:7" ht="15" x14ac:dyDescent="0.25">
      <c r="G382" s="231"/>
    </row>
    <row r="383" spans="7:7" ht="15" x14ac:dyDescent="0.25">
      <c r="G383" s="231"/>
    </row>
    <row r="384" spans="7:7" ht="15" x14ac:dyDescent="0.25">
      <c r="G384" s="231"/>
    </row>
    <row r="385" spans="7:7" ht="15" x14ac:dyDescent="0.25">
      <c r="G385" s="231"/>
    </row>
    <row r="386" spans="7:7" ht="15" x14ac:dyDescent="0.25">
      <c r="G386" s="231"/>
    </row>
    <row r="387" spans="7:7" ht="15" x14ac:dyDescent="0.25">
      <c r="G387" s="231"/>
    </row>
    <row r="388" spans="7:7" ht="15" x14ac:dyDescent="0.25">
      <c r="G388" s="231"/>
    </row>
    <row r="389" spans="7:7" ht="15" x14ac:dyDescent="0.25">
      <c r="G389" s="231"/>
    </row>
    <row r="390" spans="7:7" ht="15" x14ac:dyDescent="0.25">
      <c r="G390" s="231"/>
    </row>
    <row r="391" spans="7:7" ht="15" x14ac:dyDescent="0.25">
      <c r="G391" s="231"/>
    </row>
    <row r="392" spans="7:7" ht="15" x14ac:dyDescent="0.25">
      <c r="G392" s="231"/>
    </row>
    <row r="393" spans="7:7" ht="15" x14ac:dyDescent="0.25">
      <c r="G393" s="231"/>
    </row>
    <row r="394" spans="7:7" ht="15" x14ac:dyDescent="0.25">
      <c r="G394" s="231"/>
    </row>
    <row r="395" spans="7:7" ht="15" x14ac:dyDescent="0.25">
      <c r="G395" s="231"/>
    </row>
    <row r="396" spans="7:7" ht="15" x14ac:dyDescent="0.25">
      <c r="G396" s="231"/>
    </row>
    <row r="397" spans="7:7" ht="15" x14ac:dyDescent="0.25">
      <c r="G397" s="231"/>
    </row>
    <row r="398" spans="7:7" ht="15" x14ac:dyDescent="0.25">
      <c r="G398" s="231"/>
    </row>
    <row r="399" spans="7:7" ht="15" x14ac:dyDescent="0.25">
      <c r="G399" s="231"/>
    </row>
    <row r="400" spans="7:7" ht="15" x14ac:dyDescent="0.25">
      <c r="G400" s="231"/>
    </row>
    <row r="401" spans="7:7" ht="15" x14ac:dyDescent="0.25">
      <c r="G401" s="231"/>
    </row>
    <row r="402" spans="7:7" ht="15" x14ac:dyDescent="0.25">
      <c r="G402" s="231"/>
    </row>
    <row r="403" spans="7:7" ht="15" x14ac:dyDescent="0.25">
      <c r="G403" s="231"/>
    </row>
    <row r="404" spans="7:7" ht="15" x14ac:dyDescent="0.25">
      <c r="G404" s="231"/>
    </row>
    <row r="405" spans="7:7" ht="15" x14ac:dyDescent="0.25">
      <c r="G405" s="231"/>
    </row>
    <row r="406" spans="7:7" ht="15" x14ac:dyDescent="0.25">
      <c r="G406" s="231"/>
    </row>
    <row r="407" spans="7:7" ht="15" x14ac:dyDescent="0.25">
      <c r="G407" s="231"/>
    </row>
    <row r="408" spans="7:7" ht="15" x14ac:dyDescent="0.25">
      <c r="G408" s="231"/>
    </row>
    <row r="409" spans="7:7" ht="15" x14ac:dyDescent="0.25">
      <c r="G409" s="231"/>
    </row>
    <row r="410" spans="7:7" ht="15" x14ac:dyDescent="0.25">
      <c r="G410" s="231"/>
    </row>
    <row r="411" spans="7:7" ht="15" x14ac:dyDescent="0.25">
      <c r="G411" s="231"/>
    </row>
    <row r="412" spans="7:7" ht="15" x14ac:dyDescent="0.25">
      <c r="G412" s="231"/>
    </row>
    <row r="413" spans="7:7" ht="15" x14ac:dyDescent="0.25">
      <c r="G413" s="231"/>
    </row>
    <row r="414" spans="7:7" ht="15" x14ac:dyDescent="0.25">
      <c r="G414" s="231"/>
    </row>
    <row r="415" spans="7:7" ht="15" x14ac:dyDescent="0.25">
      <c r="G415" s="231"/>
    </row>
    <row r="416" spans="7:7" ht="15" x14ac:dyDescent="0.25">
      <c r="G416" s="231"/>
    </row>
    <row r="417" spans="7:7" ht="15" x14ac:dyDescent="0.25">
      <c r="G417" s="231"/>
    </row>
    <row r="418" spans="7:7" ht="15" x14ac:dyDescent="0.25">
      <c r="G418" s="231"/>
    </row>
    <row r="419" spans="7:7" ht="15" x14ac:dyDescent="0.25">
      <c r="G419" s="231"/>
    </row>
    <row r="420" spans="7:7" ht="15" x14ac:dyDescent="0.25">
      <c r="G420" s="231"/>
    </row>
    <row r="421" spans="7:7" ht="15" x14ac:dyDescent="0.25">
      <c r="G421" s="231"/>
    </row>
    <row r="422" spans="7:7" ht="15" x14ac:dyDescent="0.25">
      <c r="G422" s="231"/>
    </row>
    <row r="423" spans="7:7" ht="15" x14ac:dyDescent="0.25">
      <c r="G423" s="231"/>
    </row>
    <row r="424" spans="7:7" ht="15" x14ac:dyDescent="0.25">
      <c r="G424" s="231"/>
    </row>
    <row r="425" spans="7:7" ht="15" x14ac:dyDescent="0.25">
      <c r="G425" s="231"/>
    </row>
    <row r="426" spans="7:7" ht="15" x14ac:dyDescent="0.25">
      <c r="G426" s="231"/>
    </row>
    <row r="427" spans="7:7" ht="15" x14ac:dyDescent="0.25">
      <c r="G427" s="231"/>
    </row>
    <row r="428" spans="7:7" ht="15" x14ac:dyDescent="0.25">
      <c r="G428" s="231"/>
    </row>
    <row r="429" spans="7:7" ht="15" x14ac:dyDescent="0.25">
      <c r="G429" s="231"/>
    </row>
    <row r="430" spans="7:7" ht="15" x14ac:dyDescent="0.25">
      <c r="G430" s="231"/>
    </row>
    <row r="431" spans="7:7" ht="15" x14ac:dyDescent="0.25">
      <c r="G431" s="231"/>
    </row>
    <row r="432" spans="7:7" ht="15" x14ac:dyDescent="0.25">
      <c r="G432" s="231"/>
    </row>
    <row r="433" spans="7:7" ht="15" x14ac:dyDescent="0.25">
      <c r="G433" s="231"/>
    </row>
    <row r="434" spans="7:7" ht="15" x14ac:dyDescent="0.25">
      <c r="G434" s="231"/>
    </row>
    <row r="435" spans="7:7" ht="15" x14ac:dyDescent="0.25">
      <c r="G435" s="231"/>
    </row>
    <row r="436" spans="7:7" ht="15" x14ac:dyDescent="0.25">
      <c r="G436" s="231"/>
    </row>
    <row r="437" spans="7:7" ht="15" x14ac:dyDescent="0.25">
      <c r="G437" s="231"/>
    </row>
    <row r="438" spans="7:7" ht="15" x14ac:dyDescent="0.25">
      <c r="G438" s="231"/>
    </row>
    <row r="439" spans="7:7" ht="15" x14ac:dyDescent="0.25">
      <c r="G439" s="231"/>
    </row>
    <row r="440" spans="7:7" ht="15" x14ac:dyDescent="0.25">
      <c r="G440" s="231"/>
    </row>
    <row r="441" spans="7:7" ht="15" x14ac:dyDescent="0.25">
      <c r="G441" s="231"/>
    </row>
    <row r="442" spans="7:7" ht="15" x14ac:dyDescent="0.25">
      <c r="G442" s="231"/>
    </row>
    <row r="443" spans="7:7" ht="15" x14ac:dyDescent="0.25">
      <c r="G443" s="231"/>
    </row>
    <row r="444" spans="7:7" ht="15" x14ac:dyDescent="0.25">
      <c r="G444" s="231"/>
    </row>
    <row r="445" spans="7:7" ht="15" x14ac:dyDescent="0.25">
      <c r="G445" s="231"/>
    </row>
    <row r="446" spans="7:7" ht="15" x14ac:dyDescent="0.25">
      <c r="G446" s="231"/>
    </row>
    <row r="447" spans="7:7" ht="15" x14ac:dyDescent="0.25">
      <c r="G447" s="231"/>
    </row>
    <row r="448" spans="7:7" ht="15" x14ac:dyDescent="0.25">
      <c r="G448" s="231"/>
    </row>
    <row r="449" spans="7:7" ht="15" x14ac:dyDescent="0.25">
      <c r="G449" s="231"/>
    </row>
    <row r="450" spans="7:7" ht="15" x14ac:dyDescent="0.25">
      <c r="G450" s="231"/>
    </row>
    <row r="451" spans="7:7" ht="15" x14ac:dyDescent="0.25">
      <c r="G451" s="231"/>
    </row>
    <row r="452" spans="7:7" ht="15" x14ac:dyDescent="0.25">
      <c r="G452" s="231"/>
    </row>
    <row r="453" spans="7:7" ht="15" x14ac:dyDescent="0.25">
      <c r="G453" s="231"/>
    </row>
    <row r="454" spans="7:7" ht="15" x14ac:dyDescent="0.25">
      <c r="G454" s="231"/>
    </row>
    <row r="455" spans="7:7" ht="15" x14ac:dyDescent="0.25">
      <c r="G455" s="231"/>
    </row>
    <row r="456" spans="7:7" ht="15" x14ac:dyDescent="0.25">
      <c r="G456" s="231"/>
    </row>
    <row r="457" spans="7:7" ht="15" x14ac:dyDescent="0.25">
      <c r="G457" s="231"/>
    </row>
    <row r="458" spans="7:7" ht="15" x14ac:dyDescent="0.25">
      <c r="G458" s="231"/>
    </row>
    <row r="459" spans="7:7" ht="15" x14ac:dyDescent="0.25">
      <c r="G459" s="231"/>
    </row>
    <row r="460" spans="7:7" ht="15" x14ac:dyDescent="0.25">
      <c r="G460" s="231"/>
    </row>
    <row r="461" spans="7:7" ht="15" x14ac:dyDescent="0.25">
      <c r="G461" s="231"/>
    </row>
    <row r="462" spans="7:7" ht="15" x14ac:dyDescent="0.25">
      <c r="G462" s="231"/>
    </row>
    <row r="463" spans="7:7" ht="15" x14ac:dyDescent="0.25">
      <c r="G463" s="231"/>
    </row>
    <row r="464" spans="7:7" ht="15" x14ac:dyDescent="0.25">
      <c r="G464" s="231"/>
    </row>
    <row r="465" spans="7:7" ht="15" x14ac:dyDescent="0.25">
      <c r="G465" s="231"/>
    </row>
    <row r="466" spans="7:7" ht="15" x14ac:dyDescent="0.25">
      <c r="G466" s="231"/>
    </row>
    <row r="467" spans="7:7" ht="15" x14ac:dyDescent="0.25">
      <c r="G467" s="231"/>
    </row>
    <row r="468" spans="7:7" ht="15" x14ac:dyDescent="0.25">
      <c r="G468" s="231"/>
    </row>
    <row r="469" spans="7:7" ht="15" x14ac:dyDescent="0.25">
      <c r="G469" s="231"/>
    </row>
    <row r="470" spans="7:7" ht="15" x14ac:dyDescent="0.25">
      <c r="G470" s="231"/>
    </row>
    <row r="471" spans="7:7" ht="15" x14ac:dyDescent="0.25">
      <c r="G471" s="231"/>
    </row>
    <row r="472" spans="7:7" ht="15" x14ac:dyDescent="0.25">
      <c r="G472" s="231"/>
    </row>
    <row r="473" spans="7:7" ht="15" x14ac:dyDescent="0.25">
      <c r="G473" s="231"/>
    </row>
    <row r="474" spans="7:7" ht="15" x14ac:dyDescent="0.25">
      <c r="G474" s="231"/>
    </row>
    <row r="475" spans="7:7" ht="15" x14ac:dyDescent="0.25">
      <c r="G475" s="231"/>
    </row>
    <row r="476" spans="7:7" ht="15" x14ac:dyDescent="0.25">
      <c r="G476" s="231"/>
    </row>
    <row r="477" spans="7:7" ht="15" x14ac:dyDescent="0.25">
      <c r="G477" s="231"/>
    </row>
    <row r="478" spans="7:7" ht="15" x14ac:dyDescent="0.25">
      <c r="G478" s="231"/>
    </row>
    <row r="479" spans="7:7" ht="15" x14ac:dyDescent="0.25">
      <c r="G479" s="231"/>
    </row>
    <row r="480" spans="7:7" ht="15" x14ac:dyDescent="0.25">
      <c r="G480" s="231"/>
    </row>
    <row r="481" spans="7:7" ht="15" x14ac:dyDescent="0.25">
      <c r="G481" s="231"/>
    </row>
    <row r="482" spans="7:7" ht="15" x14ac:dyDescent="0.25">
      <c r="G482" s="231"/>
    </row>
    <row r="483" spans="7:7" ht="15" x14ac:dyDescent="0.25">
      <c r="G483" s="231"/>
    </row>
    <row r="484" spans="7:7" ht="15" x14ac:dyDescent="0.25">
      <c r="G484" s="231"/>
    </row>
    <row r="485" spans="7:7" ht="15" x14ac:dyDescent="0.25">
      <c r="G485" s="231"/>
    </row>
    <row r="486" spans="7:7" ht="15" x14ac:dyDescent="0.25">
      <c r="G486" s="231"/>
    </row>
    <row r="487" spans="7:7" ht="15" x14ac:dyDescent="0.25">
      <c r="G487" s="231"/>
    </row>
    <row r="488" spans="7:7" ht="15" x14ac:dyDescent="0.25">
      <c r="G488" s="231"/>
    </row>
    <row r="489" spans="7:7" ht="15" x14ac:dyDescent="0.25">
      <c r="G489" s="231"/>
    </row>
    <row r="490" spans="7:7" ht="15" x14ac:dyDescent="0.25">
      <c r="G490" s="231"/>
    </row>
    <row r="491" spans="7:7" ht="15" x14ac:dyDescent="0.25">
      <c r="G491" s="231"/>
    </row>
    <row r="492" spans="7:7" ht="15" x14ac:dyDescent="0.25">
      <c r="G492" s="231"/>
    </row>
    <row r="493" spans="7:7" ht="15" x14ac:dyDescent="0.25">
      <c r="G493" s="231"/>
    </row>
    <row r="494" spans="7:7" ht="15" x14ac:dyDescent="0.25">
      <c r="G494" s="231"/>
    </row>
    <row r="495" spans="7:7" ht="15" x14ac:dyDescent="0.25">
      <c r="G495" s="231"/>
    </row>
    <row r="496" spans="7:7" ht="15" x14ac:dyDescent="0.25">
      <c r="G496" s="231"/>
    </row>
    <row r="497" spans="7:7" ht="15" x14ac:dyDescent="0.25">
      <c r="G497" s="231"/>
    </row>
    <row r="498" spans="7:7" ht="15" x14ac:dyDescent="0.25">
      <c r="G498" s="231"/>
    </row>
    <row r="499" spans="7:7" ht="15" x14ac:dyDescent="0.25">
      <c r="G499" s="231"/>
    </row>
    <row r="500" spans="7:7" ht="15" x14ac:dyDescent="0.25">
      <c r="G500" s="231"/>
    </row>
    <row r="501" spans="7:7" ht="15" x14ac:dyDescent="0.25">
      <c r="G501" s="231"/>
    </row>
    <row r="502" spans="7:7" ht="15" x14ac:dyDescent="0.25">
      <c r="G502" s="231"/>
    </row>
    <row r="503" spans="7:7" ht="15" x14ac:dyDescent="0.25">
      <c r="G503" s="231"/>
    </row>
    <row r="504" spans="7:7" ht="15" x14ac:dyDescent="0.25">
      <c r="G504" s="231"/>
    </row>
    <row r="505" spans="7:7" ht="15" x14ac:dyDescent="0.25">
      <c r="G505" s="231"/>
    </row>
    <row r="506" spans="7:7" ht="15" x14ac:dyDescent="0.25">
      <c r="G506" s="231"/>
    </row>
    <row r="507" spans="7:7" ht="15" x14ac:dyDescent="0.25">
      <c r="G507" s="231"/>
    </row>
    <row r="508" spans="7:7" ht="15" x14ac:dyDescent="0.25">
      <c r="G508" s="231"/>
    </row>
    <row r="509" spans="7:7" ht="15" x14ac:dyDescent="0.25">
      <c r="G509" s="231"/>
    </row>
    <row r="510" spans="7:7" ht="15" x14ac:dyDescent="0.25">
      <c r="G510" s="231"/>
    </row>
    <row r="511" spans="7:7" ht="15" x14ac:dyDescent="0.25">
      <c r="G511" s="231"/>
    </row>
    <row r="512" spans="7:7" ht="15" x14ac:dyDescent="0.25">
      <c r="G512" s="231"/>
    </row>
    <row r="513" spans="7:7" ht="15" x14ac:dyDescent="0.25">
      <c r="G513" s="231"/>
    </row>
    <row r="514" spans="7:7" ht="15" x14ac:dyDescent="0.25">
      <c r="G514" s="231"/>
    </row>
    <row r="515" spans="7:7" ht="15" x14ac:dyDescent="0.25">
      <c r="G515" s="231"/>
    </row>
    <row r="516" spans="7:7" ht="15" x14ac:dyDescent="0.25">
      <c r="G516" s="231"/>
    </row>
    <row r="517" spans="7:7" ht="15" x14ac:dyDescent="0.25">
      <c r="G517" s="231"/>
    </row>
    <row r="518" spans="7:7" ht="15" x14ac:dyDescent="0.25">
      <c r="G518" s="231"/>
    </row>
    <row r="519" spans="7:7" ht="15" x14ac:dyDescent="0.25">
      <c r="G519" s="231"/>
    </row>
    <row r="520" spans="7:7" ht="15" x14ac:dyDescent="0.25">
      <c r="G520" s="231"/>
    </row>
    <row r="521" spans="7:7" ht="15" x14ac:dyDescent="0.25">
      <c r="G521" s="231"/>
    </row>
    <row r="522" spans="7:7" ht="15" x14ac:dyDescent="0.25">
      <c r="G522" s="231"/>
    </row>
    <row r="523" spans="7:7" ht="15" x14ac:dyDescent="0.25">
      <c r="G523" s="231"/>
    </row>
    <row r="524" spans="7:7" ht="15" x14ac:dyDescent="0.25">
      <c r="G524" s="231"/>
    </row>
    <row r="525" spans="7:7" ht="15" x14ac:dyDescent="0.25">
      <c r="G525" s="231"/>
    </row>
    <row r="526" spans="7:7" ht="15" x14ac:dyDescent="0.25">
      <c r="G526" s="231"/>
    </row>
    <row r="527" spans="7:7" ht="15" x14ac:dyDescent="0.25">
      <c r="G527" s="231"/>
    </row>
    <row r="528" spans="7:7" ht="15" x14ac:dyDescent="0.25">
      <c r="G528" s="231"/>
    </row>
    <row r="529" spans="7:7" ht="15" x14ac:dyDescent="0.25">
      <c r="G529" s="231"/>
    </row>
    <row r="530" spans="7:7" ht="15" x14ac:dyDescent="0.25">
      <c r="G530" s="231"/>
    </row>
    <row r="531" spans="7:7" ht="15" x14ac:dyDescent="0.25">
      <c r="G531" s="231"/>
    </row>
    <row r="532" spans="7:7" ht="15" x14ac:dyDescent="0.25">
      <c r="G532" s="231"/>
    </row>
    <row r="533" spans="7:7" ht="15" x14ac:dyDescent="0.25">
      <c r="G533" s="231"/>
    </row>
    <row r="534" spans="7:7" ht="15" x14ac:dyDescent="0.25">
      <c r="G534" s="231"/>
    </row>
    <row r="535" spans="7:7" ht="15" x14ac:dyDescent="0.25">
      <c r="G535" s="231"/>
    </row>
    <row r="536" spans="7:7" ht="15" x14ac:dyDescent="0.25">
      <c r="G536" s="231"/>
    </row>
    <row r="537" spans="7:7" ht="15" x14ac:dyDescent="0.25">
      <c r="G537" s="231"/>
    </row>
    <row r="538" spans="7:7" ht="15" x14ac:dyDescent="0.25">
      <c r="G538" s="231"/>
    </row>
    <row r="539" spans="7:7" ht="15" x14ac:dyDescent="0.25">
      <c r="G539" s="231"/>
    </row>
    <row r="540" spans="7:7" ht="15" x14ac:dyDescent="0.25">
      <c r="G540" s="231"/>
    </row>
    <row r="541" spans="7:7" ht="15" x14ac:dyDescent="0.25">
      <c r="G541" s="231"/>
    </row>
    <row r="542" spans="7:7" ht="15" x14ac:dyDescent="0.25">
      <c r="G542" s="231"/>
    </row>
    <row r="543" spans="7:7" ht="15" x14ac:dyDescent="0.25">
      <c r="G543" s="231"/>
    </row>
    <row r="544" spans="7:7" ht="15" x14ac:dyDescent="0.25">
      <c r="G544" s="231"/>
    </row>
    <row r="545" spans="7:7" ht="15" x14ac:dyDescent="0.25">
      <c r="G545" s="231"/>
    </row>
    <row r="546" spans="7:7" ht="15" x14ac:dyDescent="0.25">
      <c r="G546" s="231"/>
    </row>
    <row r="547" spans="7:7" ht="15" x14ac:dyDescent="0.25">
      <c r="G547" s="231"/>
    </row>
    <row r="548" spans="7:7" ht="15" x14ac:dyDescent="0.25">
      <c r="G548" s="231"/>
    </row>
    <row r="549" spans="7:7" ht="15" x14ac:dyDescent="0.25">
      <c r="G549" s="231"/>
    </row>
    <row r="550" spans="7:7" ht="15" x14ac:dyDescent="0.25">
      <c r="G550" s="231"/>
    </row>
    <row r="551" spans="7:7" ht="15" x14ac:dyDescent="0.25">
      <c r="G551" s="231"/>
    </row>
    <row r="552" spans="7:7" ht="15" x14ac:dyDescent="0.25">
      <c r="G552" s="231"/>
    </row>
    <row r="553" spans="7:7" ht="15" x14ac:dyDescent="0.25">
      <c r="G553" s="231"/>
    </row>
    <row r="554" spans="7:7" ht="15" x14ac:dyDescent="0.25">
      <c r="G554" s="231"/>
    </row>
    <row r="555" spans="7:7" ht="15" x14ac:dyDescent="0.25">
      <c r="G555" s="231"/>
    </row>
    <row r="556" spans="7:7" ht="15" x14ac:dyDescent="0.25">
      <c r="G556" s="231"/>
    </row>
    <row r="557" spans="7:7" ht="15" x14ac:dyDescent="0.25">
      <c r="G557" s="231"/>
    </row>
    <row r="558" spans="7:7" ht="15" x14ac:dyDescent="0.25">
      <c r="G558" s="231"/>
    </row>
    <row r="559" spans="7:7" ht="15" x14ac:dyDescent="0.25">
      <c r="G559" s="231"/>
    </row>
    <row r="560" spans="7:7" ht="15" x14ac:dyDescent="0.25">
      <c r="G560" s="231"/>
    </row>
    <row r="561" spans="7:7" ht="15" x14ac:dyDescent="0.25">
      <c r="G561" s="231"/>
    </row>
    <row r="562" spans="7:7" ht="15" x14ac:dyDescent="0.25">
      <c r="G562" s="231"/>
    </row>
    <row r="563" spans="7:7" ht="15" x14ac:dyDescent="0.25">
      <c r="G563" s="231"/>
    </row>
    <row r="564" spans="7:7" ht="15" x14ac:dyDescent="0.25">
      <c r="G564" s="231"/>
    </row>
    <row r="565" spans="7:7" ht="15" x14ac:dyDescent="0.25">
      <c r="G565" s="231"/>
    </row>
    <row r="566" spans="7:7" ht="15" x14ac:dyDescent="0.25">
      <c r="G566" s="231"/>
    </row>
    <row r="567" spans="7:7" ht="15" x14ac:dyDescent="0.25">
      <c r="G567" s="231"/>
    </row>
    <row r="568" spans="7:7" ht="15" x14ac:dyDescent="0.25">
      <c r="G568" s="231"/>
    </row>
    <row r="569" spans="7:7" ht="15" x14ac:dyDescent="0.25">
      <c r="G569" s="231"/>
    </row>
    <row r="570" spans="7:7" ht="15" x14ac:dyDescent="0.25">
      <c r="G570" s="231"/>
    </row>
    <row r="571" spans="7:7" ht="15" x14ac:dyDescent="0.25">
      <c r="G571" s="231"/>
    </row>
    <row r="572" spans="7:7" ht="15" x14ac:dyDescent="0.25">
      <c r="G572" s="231"/>
    </row>
    <row r="573" spans="7:7" ht="15" x14ac:dyDescent="0.25">
      <c r="G573" s="231"/>
    </row>
    <row r="574" spans="7:7" ht="15" x14ac:dyDescent="0.25">
      <c r="G574" s="231"/>
    </row>
    <row r="575" spans="7:7" ht="15" x14ac:dyDescent="0.25">
      <c r="G575" s="231"/>
    </row>
    <row r="576" spans="7:7" ht="15" x14ac:dyDescent="0.25">
      <c r="G576" s="231"/>
    </row>
    <row r="577" spans="7:7" ht="15" x14ac:dyDescent="0.25">
      <c r="G577" s="231"/>
    </row>
    <row r="578" spans="7:7" ht="15" x14ac:dyDescent="0.25">
      <c r="G578" s="231"/>
    </row>
    <row r="579" spans="7:7" ht="15" x14ac:dyDescent="0.25">
      <c r="G579" s="231"/>
    </row>
    <row r="580" spans="7:7" ht="15" x14ac:dyDescent="0.25">
      <c r="G580" s="231"/>
    </row>
    <row r="581" spans="7:7" ht="15" x14ac:dyDescent="0.25">
      <c r="G581" s="231"/>
    </row>
    <row r="582" spans="7:7" ht="15" x14ac:dyDescent="0.25">
      <c r="G582" s="231"/>
    </row>
    <row r="583" spans="7:7" ht="15" x14ac:dyDescent="0.25">
      <c r="G583" s="231"/>
    </row>
    <row r="584" spans="7:7" ht="15" x14ac:dyDescent="0.25">
      <c r="G584" s="231"/>
    </row>
    <row r="585" spans="7:7" ht="15" x14ac:dyDescent="0.25">
      <c r="G585" s="231"/>
    </row>
    <row r="586" spans="7:7" ht="15" x14ac:dyDescent="0.25">
      <c r="G586" s="231"/>
    </row>
    <row r="587" spans="7:7" ht="15" x14ac:dyDescent="0.25">
      <c r="G587" s="231"/>
    </row>
    <row r="588" spans="7:7" ht="15" x14ac:dyDescent="0.25">
      <c r="G588" s="231"/>
    </row>
    <row r="589" spans="7:7" ht="15" x14ac:dyDescent="0.25">
      <c r="G589" s="231"/>
    </row>
    <row r="590" spans="7:7" ht="15" x14ac:dyDescent="0.25">
      <c r="G590" s="231"/>
    </row>
    <row r="591" spans="7:7" ht="15" x14ac:dyDescent="0.25">
      <c r="G591" s="231"/>
    </row>
    <row r="592" spans="7:7" ht="15" x14ac:dyDescent="0.25">
      <c r="G592" s="231"/>
    </row>
    <row r="593" spans="7:7" ht="15" x14ac:dyDescent="0.25">
      <c r="G593" s="231"/>
    </row>
    <row r="594" spans="7:7" ht="15" x14ac:dyDescent="0.25">
      <c r="G594" s="231"/>
    </row>
    <row r="595" spans="7:7" ht="15" x14ac:dyDescent="0.25">
      <c r="G595" s="231"/>
    </row>
    <row r="596" spans="7:7" ht="15" x14ac:dyDescent="0.25">
      <c r="G596" s="231"/>
    </row>
    <row r="597" spans="7:7" ht="15" x14ac:dyDescent="0.25">
      <c r="G597" s="231"/>
    </row>
    <row r="598" spans="7:7" ht="15" x14ac:dyDescent="0.25">
      <c r="G598" s="231"/>
    </row>
    <row r="599" spans="7:7" ht="15" x14ac:dyDescent="0.25">
      <c r="G599" s="231"/>
    </row>
    <row r="600" spans="7:7" ht="15" x14ac:dyDescent="0.25">
      <c r="G600" s="231"/>
    </row>
    <row r="601" spans="7:7" ht="15" x14ac:dyDescent="0.25">
      <c r="G601" s="231"/>
    </row>
    <row r="602" spans="7:7" ht="15" x14ac:dyDescent="0.25">
      <c r="G602" s="231"/>
    </row>
    <row r="603" spans="7:7" ht="15" x14ac:dyDescent="0.25">
      <c r="G603" s="231"/>
    </row>
    <row r="604" spans="7:7" ht="15" x14ac:dyDescent="0.25">
      <c r="G604" s="231"/>
    </row>
    <row r="605" spans="7:7" ht="15" x14ac:dyDescent="0.25">
      <c r="G605" s="231"/>
    </row>
    <row r="606" spans="7:7" ht="15" x14ac:dyDescent="0.25">
      <c r="G606" s="231"/>
    </row>
    <row r="607" spans="7:7" ht="15" x14ac:dyDescent="0.25">
      <c r="G607" s="231"/>
    </row>
    <row r="608" spans="7:7" ht="15" x14ac:dyDescent="0.25">
      <c r="G608" s="231"/>
    </row>
    <row r="609" spans="7:7" ht="15" x14ac:dyDescent="0.25">
      <c r="G609" s="231"/>
    </row>
    <row r="610" spans="7:7" ht="15" x14ac:dyDescent="0.25">
      <c r="G610" s="231"/>
    </row>
    <row r="611" spans="7:7" ht="15" x14ac:dyDescent="0.25">
      <c r="G611" s="231"/>
    </row>
    <row r="612" spans="7:7" ht="15" x14ac:dyDescent="0.25">
      <c r="G612" s="231"/>
    </row>
    <row r="613" spans="7:7" ht="15" x14ac:dyDescent="0.25">
      <c r="G613" s="231"/>
    </row>
    <row r="614" spans="7:7" ht="15" x14ac:dyDescent="0.25">
      <c r="G614" s="231"/>
    </row>
    <row r="615" spans="7:7" ht="15" x14ac:dyDescent="0.25">
      <c r="G615" s="231"/>
    </row>
    <row r="616" spans="7:7" ht="15" x14ac:dyDescent="0.25">
      <c r="G616" s="231"/>
    </row>
    <row r="617" spans="7:7" ht="15" x14ac:dyDescent="0.25">
      <c r="G617" s="231"/>
    </row>
    <row r="618" spans="7:7" ht="15" x14ac:dyDescent="0.25">
      <c r="G618" s="231"/>
    </row>
    <row r="619" spans="7:7" ht="15" x14ac:dyDescent="0.25">
      <c r="G619" s="231"/>
    </row>
    <row r="620" spans="7:7" ht="15" x14ac:dyDescent="0.25">
      <c r="G620" s="231"/>
    </row>
    <row r="621" spans="7:7" ht="15" x14ac:dyDescent="0.25">
      <c r="G621" s="231"/>
    </row>
    <row r="622" spans="7:7" ht="15" x14ac:dyDescent="0.25">
      <c r="G622" s="231"/>
    </row>
    <row r="623" spans="7:7" ht="15" x14ac:dyDescent="0.25">
      <c r="G623" s="231"/>
    </row>
    <row r="624" spans="7:7" ht="15" x14ac:dyDescent="0.25">
      <c r="G624" s="231"/>
    </row>
    <row r="625" spans="7:7" ht="15" x14ac:dyDescent="0.25">
      <c r="G625" s="231"/>
    </row>
    <row r="626" spans="7:7" ht="15" x14ac:dyDescent="0.25">
      <c r="G626" s="231"/>
    </row>
    <row r="627" spans="7:7" ht="15" x14ac:dyDescent="0.25">
      <c r="G627" s="231"/>
    </row>
    <row r="628" spans="7:7" ht="15" x14ac:dyDescent="0.25">
      <c r="G628" s="231"/>
    </row>
    <row r="629" spans="7:7" ht="15" x14ac:dyDescent="0.25">
      <c r="G629" s="231"/>
    </row>
    <row r="630" spans="7:7" ht="15" x14ac:dyDescent="0.25">
      <c r="G630" s="231"/>
    </row>
    <row r="631" spans="7:7" ht="15" x14ac:dyDescent="0.25">
      <c r="G631" s="231"/>
    </row>
    <row r="632" spans="7:7" ht="15" x14ac:dyDescent="0.25">
      <c r="G632" s="231"/>
    </row>
    <row r="633" spans="7:7" ht="15" x14ac:dyDescent="0.25">
      <c r="G633" s="231"/>
    </row>
    <row r="634" spans="7:7" ht="15" x14ac:dyDescent="0.25">
      <c r="G634" s="231"/>
    </row>
    <row r="635" spans="7:7" ht="15" x14ac:dyDescent="0.25">
      <c r="G635" s="231"/>
    </row>
    <row r="636" spans="7:7" ht="15" x14ac:dyDescent="0.25">
      <c r="G636" s="231"/>
    </row>
    <row r="637" spans="7:7" ht="15" x14ac:dyDescent="0.25">
      <c r="G637" s="231"/>
    </row>
    <row r="638" spans="7:7" ht="15" x14ac:dyDescent="0.25">
      <c r="G638" s="231"/>
    </row>
    <row r="639" spans="7:7" ht="15" x14ac:dyDescent="0.25">
      <c r="G639" s="231"/>
    </row>
    <row r="640" spans="7:7" ht="15" x14ac:dyDescent="0.25">
      <c r="G640" s="231"/>
    </row>
    <row r="641" spans="7:7" ht="15" x14ac:dyDescent="0.25">
      <c r="G641" s="231"/>
    </row>
    <row r="642" spans="7:7" ht="15" x14ac:dyDescent="0.25">
      <c r="G642" s="231"/>
    </row>
    <row r="643" spans="7:7" ht="15" x14ac:dyDescent="0.25">
      <c r="G643" s="231"/>
    </row>
    <row r="644" spans="7:7" ht="15" x14ac:dyDescent="0.25">
      <c r="G644" s="231"/>
    </row>
    <row r="645" spans="7:7" ht="15" x14ac:dyDescent="0.25">
      <c r="G645" s="231"/>
    </row>
    <row r="646" spans="7:7" ht="15" x14ac:dyDescent="0.25">
      <c r="G646" s="231"/>
    </row>
    <row r="647" spans="7:7" ht="15" x14ac:dyDescent="0.25">
      <c r="G647" s="231"/>
    </row>
    <row r="648" spans="7:7" ht="15" x14ac:dyDescent="0.25">
      <c r="G648" s="231"/>
    </row>
    <row r="649" spans="7:7" ht="15" x14ac:dyDescent="0.25">
      <c r="G649" s="231"/>
    </row>
    <row r="650" spans="7:7" ht="15" x14ac:dyDescent="0.25">
      <c r="G650" s="231"/>
    </row>
    <row r="651" spans="7:7" ht="15" x14ac:dyDescent="0.25">
      <c r="G651" s="231"/>
    </row>
    <row r="652" spans="7:7" ht="15" x14ac:dyDescent="0.25">
      <c r="G652" s="231"/>
    </row>
    <row r="653" spans="7:7" ht="15" x14ac:dyDescent="0.25">
      <c r="G653" s="231"/>
    </row>
    <row r="654" spans="7:7" ht="15" x14ac:dyDescent="0.25">
      <c r="G654" s="231"/>
    </row>
    <row r="655" spans="7:7" ht="15" x14ac:dyDescent="0.25">
      <c r="G655" s="231"/>
    </row>
    <row r="656" spans="7:7" ht="15" x14ac:dyDescent="0.25">
      <c r="G656" s="231"/>
    </row>
    <row r="657" spans="7:7" ht="15" x14ac:dyDescent="0.25">
      <c r="G657" s="231"/>
    </row>
    <row r="658" spans="7:7" ht="15" x14ac:dyDescent="0.25">
      <c r="G658" s="231"/>
    </row>
    <row r="659" spans="7:7" ht="15" x14ac:dyDescent="0.25">
      <c r="G659" s="231"/>
    </row>
    <row r="660" spans="7:7" ht="15" x14ac:dyDescent="0.25">
      <c r="G660" s="231"/>
    </row>
    <row r="661" spans="7:7" ht="15" x14ac:dyDescent="0.25">
      <c r="G661" s="231"/>
    </row>
    <row r="662" spans="7:7" ht="15" x14ac:dyDescent="0.25">
      <c r="G662" s="231"/>
    </row>
    <row r="663" spans="7:7" ht="15" x14ac:dyDescent="0.25">
      <c r="G663" s="231"/>
    </row>
    <row r="664" spans="7:7" ht="15" x14ac:dyDescent="0.25">
      <c r="G664" s="231"/>
    </row>
    <row r="665" spans="7:7" ht="15" x14ac:dyDescent="0.25">
      <c r="G665" s="231"/>
    </row>
    <row r="666" spans="7:7" ht="15" x14ac:dyDescent="0.25">
      <c r="G666" s="231"/>
    </row>
    <row r="667" spans="7:7" ht="15" x14ac:dyDescent="0.25">
      <c r="G667" s="231"/>
    </row>
    <row r="668" spans="7:7" ht="15" x14ac:dyDescent="0.25">
      <c r="G668" s="231"/>
    </row>
    <row r="669" spans="7:7" ht="15" x14ac:dyDescent="0.25">
      <c r="G669" s="231"/>
    </row>
    <row r="670" spans="7:7" ht="15" x14ac:dyDescent="0.25">
      <c r="G670" s="231"/>
    </row>
    <row r="671" spans="7:7" ht="15" x14ac:dyDescent="0.25">
      <c r="G671" s="231"/>
    </row>
    <row r="672" spans="7:7" ht="15" x14ac:dyDescent="0.25">
      <c r="G672" s="231"/>
    </row>
    <row r="673" spans="7:7" ht="15" x14ac:dyDescent="0.25">
      <c r="G673" s="231"/>
    </row>
    <row r="674" spans="7:7" ht="15" x14ac:dyDescent="0.25">
      <c r="G674" s="231"/>
    </row>
    <row r="675" spans="7:7" ht="15" x14ac:dyDescent="0.25">
      <c r="G675" s="231"/>
    </row>
    <row r="676" spans="7:7" ht="15" x14ac:dyDescent="0.25">
      <c r="G676" s="231"/>
    </row>
    <row r="677" spans="7:7" ht="15" x14ac:dyDescent="0.25">
      <c r="G677" s="231"/>
    </row>
    <row r="678" spans="7:7" ht="15" x14ac:dyDescent="0.25">
      <c r="G678" s="231"/>
    </row>
    <row r="679" spans="7:7" ht="15" x14ac:dyDescent="0.25">
      <c r="G679" s="231"/>
    </row>
    <row r="680" spans="7:7" ht="15" x14ac:dyDescent="0.25">
      <c r="G680" s="231"/>
    </row>
    <row r="681" spans="7:7" ht="15" x14ac:dyDescent="0.25">
      <c r="G681" s="231"/>
    </row>
    <row r="682" spans="7:7" ht="15" x14ac:dyDescent="0.25">
      <c r="G682" s="231"/>
    </row>
    <row r="683" spans="7:7" ht="15" x14ac:dyDescent="0.25">
      <c r="G683" s="231"/>
    </row>
    <row r="684" spans="7:7" ht="15" x14ac:dyDescent="0.25">
      <c r="G684" s="231"/>
    </row>
    <row r="685" spans="7:7" ht="15" x14ac:dyDescent="0.25">
      <c r="G685" s="231"/>
    </row>
    <row r="686" spans="7:7" ht="15" x14ac:dyDescent="0.25">
      <c r="G686" s="231"/>
    </row>
    <row r="687" spans="7:7" ht="15" x14ac:dyDescent="0.25">
      <c r="G687" s="231"/>
    </row>
    <row r="688" spans="7:7" ht="15" x14ac:dyDescent="0.25">
      <c r="G688" s="231"/>
    </row>
    <row r="689" spans="7:7" ht="15" x14ac:dyDescent="0.25">
      <c r="G689" s="231"/>
    </row>
    <row r="690" spans="7:7" ht="15" x14ac:dyDescent="0.25">
      <c r="G690" s="231"/>
    </row>
    <row r="691" spans="7:7" ht="15" x14ac:dyDescent="0.25">
      <c r="G691" s="231"/>
    </row>
    <row r="692" spans="7:7" ht="15" x14ac:dyDescent="0.25">
      <c r="G692" s="231"/>
    </row>
    <row r="693" spans="7:7" ht="15" x14ac:dyDescent="0.25">
      <c r="G693" s="231"/>
    </row>
    <row r="694" spans="7:7" ht="15" x14ac:dyDescent="0.25">
      <c r="G694" s="231"/>
    </row>
    <row r="695" spans="7:7" ht="15" x14ac:dyDescent="0.25">
      <c r="G695" s="231"/>
    </row>
    <row r="696" spans="7:7" ht="15" x14ac:dyDescent="0.25">
      <c r="G696" s="231"/>
    </row>
    <row r="697" spans="7:7" ht="15" x14ac:dyDescent="0.25">
      <c r="G697" s="231"/>
    </row>
    <row r="698" spans="7:7" ht="15" x14ac:dyDescent="0.25">
      <c r="G698" s="231"/>
    </row>
    <row r="699" spans="7:7" ht="15" x14ac:dyDescent="0.25">
      <c r="G699" s="231"/>
    </row>
    <row r="700" spans="7:7" ht="15" x14ac:dyDescent="0.25">
      <c r="G700" s="231"/>
    </row>
    <row r="701" spans="7:7" ht="15" x14ac:dyDescent="0.25">
      <c r="G701" s="231"/>
    </row>
    <row r="702" spans="7:7" ht="15" x14ac:dyDescent="0.25">
      <c r="G702" s="231"/>
    </row>
    <row r="703" spans="7:7" ht="15" x14ac:dyDescent="0.25">
      <c r="G703" s="231"/>
    </row>
    <row r="704" spans="7:7" ht="15" x14ac:dyDescent="0.25">
      <c r="G704" s="231"/>
    </row>
    <row r="705" spans="7:7" ht="15" x14ac:dyDescent="0.25">
      <c r="G705" s="231"/>
    </row>
    <row r="706" spans="7:7" ht="15" x14ac:dyDescent="0.25">
      <c r="G706" s="231"/>
    </row>
    <row r="707" spans="7:7" ht="15" x14ac:dyDescent="0.25">
      <c r="G707" s="231"/>
    </row>
    <row r="708" spans="7:7" ht="15" x14ac:dyDescent="0.25">
      <c r="G708" s="231"/>
    </row>
    <row r="709" spans="7:7" ht="15" x14ac:dyDescent="0.25">
      <c r="G709" s="231"/>
    </row>
    <row r="710" spans="7:7" ht="15" x14ac:dyDescent="0.25">
      <c r="G710" s="231"/>
    </row>
    <row r="711" spans="7:7" ht="15" x14ac:dyDescent="0.25">
      <c r="G711" s="231"/>
    </row>
    <row r="712" spans="7:7" ht="15" x14ac:dyDescent="0.25">
      <c r="G712" s="231"/>
    </row>
    <row r="713" spans="7:7" ht="15" x14ac:dyDescent="0.25">
      <c r="G713" s="231"/>
    </row>
    <row r="714" spans="7:7" ht="15" x14ac:dyDescent="0.25">
      <c r="G714" s="231"/>
    </row>
    <row r="715" spans="7:7" ht="15" x14ac:dyDescent="0.25">
      <c r="G715" s="231"/>
    </row>
    <row r="716" spans="7:7" ht="15" x14ac:dyDescent="0.25">
      <c r="G716" s="231"/>
    </row>
    <row r="717" spans="7:7" ht="15" x14ac:dyDescent="0.25">
      <c r="G717" s="231"/>
    </row>
    <row r="718" spans="7:7" ht="15" x14ac:dyDescent="0.25">
      <c r="G718" s="231"/>
    </row>
    <row r="719" spans="7:7" ht="15" x14ac:dyDescent="0.25">
      <c r="G719" s="231"/>
    </row>
    <row r="720" spans="7:7" ht="15" x14ac:dyDescent="0.25">
      <c r="G720" s="231"/>
    </row>
    <row r="721" spans="7:7" ht="15" x14ac:dyDescent="0.25">
      <c r="G721" s="231"/>
    </row>
    <row r="722" spans="7:7" ht="15" x14ac:dyDescent="0.25">
      <c r="G722" s="231"/>
    </row>
    <row r="723" spans="7:7" ht="15" x14ac:dyDescent="0.25">
      <c r="G723" s="231"/>
    </row>
    <row r="724" spans="7:7" ht="15" x14ac:dyDescent="0.25">
      <c r="G724" s="231"/>
    </row>
    <row r="725" spans="7:7" ht="15" x14ac:dyDescent="0.25">
      <c r="G725" s="231"/>
    </row>
    <row r="726" spans="7:7" ht="15" x14ac:dyDescent="0.25">
      <c r="G726" s="231"/>
    </row>
    <row r="727" spans="7:7" ht="15" x14ac:dyDescent="0.25">
      <c r="G727" s="231"/>
    </row>
    <row r="728" spans="7:7" ht="15" x14ac:dyDescent="0.25">
      <c r="G728" s="231"/>
    </row>
    <row r="729" spans="7:7" ht="15" x14ac:dyDescent="0.25">
      <c r="G729" s="231"/>
    </row>
    <row r="730" spans="7:7" ht="15" x14ac:dyDescent="0.25">
      <c r="G730" s="231"/>
    </row>
    <row r="731" spans="7:7" ht="15" x14ac:dyDescent="0.25">
      <c r="G731" s="231"/>
    </row>
    <row r="732" spans="7:7" ht="15" x14ac:dyDescent="0.25">
      <c r="G732" s="231"/>
    </row>
    <row r="733" spans="7:7" ht="15" x14ac:dyDescent="0.25">
      <c r="G733" s="231"/>
    </row>
    <row r="734" spans="7:7" ht="15" x14ac:dyDescent="0.25">
      <c r="G734" s="231"/>
    </row>
    <row r="735" spans="7:7" ht="15" x14ac:dyDescent="0.25">
      <c r="G735" s="231"/>
    </row>
    <row r="736" spans="7:7" ht="15" x14ac:dyDescent="0.25">
      <c r="G736" s="231"/>
    </row>
    <row r="737" spans="7:7" ht="15" x14ac:dyDescent="0.25">
      <c r="G737" s="231"/>
    </row>
    <row r="738" spans="7:7" ht="15" x14ac:dyDescent="0.25">
      <c r="G738" s="231"/>
    </row>
    <row r="739" spans="7:7" ht="15" x14ac:dyDescent="0.25">
      <c r="G739" s="231"/>
    </row>
    <row r="740" spans="7:7" ht="15" x14ac:dyDescent="0.25">
      <c r="G740" s="231"/>
    </row>
    <row r="741" spans="7:7" ht="15" x14ac:dyDescent="0.25">
      <c r="G741" s="231"/>
    </row>
    <row r="742" spans="7:7" ht="15" x14ac:dyDescent="0.25">
      <c r="G742" s="231"/>
    </row>
    <row r="743" spans="7:7" ht="15" x14ac:dyDescent="0.25">
      <c r="G743" s="231"/>
    </row>
    <row r="744" spans="7:7" ht="15" x14ac:dyDescent="0.25">
      <c r="G744" s="231"/>
    </row>
    <row r="745" spans="7:7" ht="15" x14ac:dyDescent="0.25">
      <c r="G745" s="231"/>
    </row>
    <row r="746" spans="7:7" ht="15" x14ac:dyDescent="0.25">
      <c r="G746" s="231"/>
    </row>
    <row r="747" spans="7:7" ht="15" x14ac:dyDescent="0.25">
      <c r="G747" s="231"/>
    </row>
    <row r="748" spans="7:7" ht="15" x14ac:dyDescent="0.25">
      <c r="G748" s="231"/>
    </row>
    <row r="749" spans="7:7" ht="15" x14ac:dyDescent="0.25">
      <c r="G749" s="231"/>
    </row>
    <row r="750" spans="7:7" ht="15" x14ac:dyDescent="0.25">
      <c r="G750" s="231"/>
    </row>
    <row r="751" spans="7:7" ht="15" x14ac:dyDescent="0.25">
      <c r="G751" s="231"/>
    </row>
    <row r="752" spans="7:7" ht="15" x14ac:dyDescent="0.25">
      <c r="G752" s="231"/>
    </row>
    <row r="753" spans="7:7" ht="15" x14ac:dyDescent="0.25">
      <c r="G753" s="231"/>
    </row>
    <row r="754" spans="7:7" ht="15" x14ac:dyDescent="0.25">
      <c r="G754" s="231"/>
    </row>
    <row r="755" spans="7:7" ht="15" x14ac:dyDescent="0.25">
      <c r="G755" s="231"/>
    </row>
    <row r="756" spans="7:7" ht="15" x14ac:dyDescent="0.25">
      <c r="G756" s="231"/>
    </row>
    <row r="757" spans="7:7" ht="15" x14ac:dyDescent="0.25">
      <c r="G757" s="231"/>
    </row>
    <row r="758" spans="7:7" ht="15" x14ac:dyDescent="0.25">
      <c r="G758" s="231"/>
    </row>
    <row r="759" spans="7:7" ht="15" x14ac:dyDescent="0.25">
      <c r="G759" s="231"/>
    </row>
    <row r="760" spans="7:7" ht="15" x14ac:dyDescent="0.25">
      <c r="G760" s="231"/>
    </row>
    <row r="761" spans="7:7" ht="15" x14ac:dyDescent="0.25">
      <c r="G761" s="231"/>
    </row>
    <row r="762" spans="7:7" ht="15" x14ac:dyDescent="0.25">
      <c r="G762" s="231"/>
    </row>
    <row r="763" spans="7:7" ht="15" x14ac:dyDescent="0.25">
      <c r="G763" s="231"/>
    </row>
    <row r="764" spans="7:7" ht="15" x14ac:dyDescent="0.25">
      <c r="G764" s="231"/>
    </row>
    <row r="765" spans="7:7" ht="15" x14ac:dyDescent="0.25">
      <c r="G765" s="231"/>
    </row>
    <row r="766" spans="7:7" ht="15" x14ac:dyDescent="0.25">
      <c r="G766" s="231"/>
    </row>
    <row r="767" spans="7:7" ht="15" x14ac:dyDescent="0.25">
      <c r="G767" s="231"/>
    </row>
    <row r="768" spans="7:7" ht="15" x14ac:dyDescent="0.25">
      <c r="G768" s="231"/>
    </row>
    <row r="769" spans="7:7" ht="15" x14ac:dyDescent="0.25">
      <c r="G769" s="231"/>
    </row>
    <row r="770" spans="7:7" ht="15" x14ac:dyDescent="0.25">
      <c r="G770" s="231"/>
    </row>
    <row r="771" spans="7:7" ht="15" x14ac:dyDescent="0.25">
      <c r="G771" s="231"/>
    </row>
    <row r="772" spans="7:7" ht="15" x14ac:dyDescent="0.25">
      <c r="G772" s="231"/>
    </row>
    <row r="773" spans="7:7" ht="15" x14ac:dyDescent="0.25">
      <c r="G773" s="231"/>
    </row>
    <row r="774" spans="7:7" ht="15" x14ac:dyDescent="0.25">
      <c r="G774" s="231"/>
    </row>
    <row r="775" spans="7:7" ht="15" x14ac:dyDescent="0.25">
      <c r="G775" s="231"/>
    </row>
    <row r="776" spans="7:7" ht="15" x14ac:dyDescent="0.25">
      <c r="G776" s="231"/>
    </row>
    <row r="777" spans="7:7" ht="15" x14ac:dyDescent="0.25">
      <c r="G777" s="231"/>
    </row>
    <row r="778" spans="7:7" ht="15" x14ac:dyDescent="0.25">
      <c r="G778" s="231"/>
    </row>
    <row r="779" spans="7:7" ht="15" x14ac:dyDescent="0.25">
      <c r="G779" s="231"/>
    </row>
    <row r="780" spans="7:7" ht="15" x14ac:dyDescent="0.25">
      <c r="G780" s="231"/>
    </row>
    <row r="781" spans="7:7" ht="15" x14ac:dyDescent="0.25">
      <c r="G781" s="231"/>
    </row>
    <row r="782" spans="7:7" ht="15" x14ac:dyDescent="0.25">
      <c r="G782" s="231"/>
    </row>
    <row r="783" spans="7:7" ht="15" x14ac:dyDescent="0.25">
      <c r="G783" s="231"/>
    </row>
    <row r="784" spans="7:7" ht="15" x14ac:dyDescent="0.25">
      <c r="G784" s="231"/>
    </row>
    <row r="785" spans="7:7" ht="15" x14ac:dyDescent="0.25">
      <c r="G785" s="231"/>
    </row>
    <row r="786" spans="7:7" ht="15" x14ac:dyDescent="0.25">
      <c r="G786" s="231"/>
    </row>
    <row r="787" spans="7:7" ht="15" x14ac:dyDescent="0.25">
      <c r="G787" s="231"/>
    </row>
    <row r="788" spans="7:7" ht="15" x14ac:dyDescent="0.25">
      <c r="G788" s="231"/>
    </row>
    <row r="789" spans="7:7" ht="15" x14ac:dyDescent="0.25">
      <c r="G789" s="231"/>
    </row>
    <row r="790" spans="7:7" ht="15" x14ac:dyDescent="0.25">
      <c r="G790" s="231"/>
    </row>
    <row r="791" spans="7:7" ht="15" x14ac:dyDescent="0.25">
      <c r="G791" s="231"/>
    </row>
    <row r="792" spans="7:7" ht="15" x14ac:dyDescent="0.25">
      <c r="G792" s="231"/>
    </row>
    <row r="793" spans="7:7" ht="15" x14ac:dyDescent="0.25">
      <c r="G793" s="231"/>
    </row>
    <row r="794" spans="7:7" ht="15" x14ac:dyDescent="0.25">
      <c r="G794" s="231"/>
    </row>
    <row r="795" spans="7:7" ht="15" x14ac:dyDescent="0.25">
      <c r="G795" s="231"/>
    </row>
    <row r="796" spans="7:7" ht="15" x14ac:dyDescent="0.25">
      <c r="G796" s="231"/>
    </row>
    <row r="797" spans="7:7" ht="15" x14ac:dyDescent="0.25">
      <c r="G797" s="231"/>
    </row>
    <row r="798" spans="7:7" ht="15" x14ac:dyDescent="0.25">
      <c r="G798" s="231"/>
    </row>
    <row r="799" spans="7:7" ht="15" x14ac:dyDescent="0.25">
      <c r="G799" s="231"/>
    </row>
    <row r="800" spans="7:7" ht="15" x14ac:dyDescent="0.25">
      <c r="G800" s="231"/>
    </row>
    <row r="801" spans="7:7" ht="15" x14ac:dyDescent="0.25">
      <c r="G801" s="231"/>
    </row>
    <row r="802" spans="7:7" ht="15" x14ac:dyDescent="0.25">
      <c r="G802" s="231"/>
    </row>
    <row r="803" spans="7:7" ht="15" x14ac:dyDescent="0.25">
      <c r="G803" s="231"/>
    </row>
    <row r="804" spans="7:7" ht="15" x14ac:dyDescent="0.25">
      <c r="G804" s="231"/>
    </row>
    <row r="805" spans="7:7" ht="15" x14ac:dyDescent="0.25">
      <c r="G805" s="231"/>
    </row>
    <row r="806" spans="7:7" ht="15" x14ac:dyDescent="0.25">
      <c r="G806" s="231"/>
    </row>
    <row r="807" spans="7:7" ht="15" x14ac:dyDescent="0.25">
      <c r="G807" s="231"/>
    </row>
    <row r="808" spans="7:7" ht="15" x14ac:dyDescent="0.25">
      <c r="G808" s="231"/>
    </row>
    <row r="809" spans="7:7" ht="15" x14ac:dyDescent="0.25">
      <c r="G809" s="231"/>
    </row>
    <row r="810" spans="7:7" ht="15" x14ac:dyDescent="0.25">
      <c r="G810" s="231"/>
    </row>
    <row r="811" spans="7:7" ht="15" x14ac:dyDescent="0.25">
      <c r="G811" s="231"/>
    </row>
    <row r="812" spans="7:7" ht="15" x14ac:dyDescent="0.25">
      <c r="G812" s="231"/>
    </row>
    <row r="813" spans="7:7" ht="15" x14ac:dyDescent="0.25">
      <c r="G813" s="231"/>
    </row>
    <row r="814" spans="7:7" ht="15" x14ac:dyDescent="0.25">
      <c r="G814" s="231"/>
    </row>
    <row r="815" spans="7:7" ht="15" x14ac:dyDescent="0.25">
      <c r="G815" s="231"/>
    </row>
    <row r="816" spans="7:7" ht="15" x14ac:dyDescent="0.25">
      <c r="G816" s="231"/>
    </row>
    <row r="817" spans="7:7" ht="15" x14ac:dyDescent="0.25">
      <c r="G817" s="231"/>
    </row>
    <row r="818" spans="7:7" ht="15" x14ac:dyDescent="0.25">
      <c r="G818" s="231"/>
    </row>
    <row r="819" spans="7:7" ht="15" x14ac:dyDescent="0.25">
      <c r="G819" s="231"/>
    </row>
    <row r="820" spans="7:7" ht="15" x14ac:dyDescent="0.25">
      <c r="G820" s="231"/>
    </row>
    <row r="821" spans="7:7" ht="15" x14ac:dyDescent="0.25">
      <c r="G821" s="231"/>
    </row>
    <row r="822" spans="7:7" ht="15" x14ac:dyDescent="0.25">
      <c r="G822" s="231"/>
    </row>
    <row r="823" spans="7:7" ht="15" x14ac:dyDescent="0.25">
      <c r="G823" s="231"/>
    </row>
    <row r="824" spans="7:7" ht="15" x14ac:dyDescent="0.25">
      <c r="G824" s="231"/>
    </row>
    <row r="825" spans="7:7" ht="15" x14ac:dyDescent="0.25">
      <c r="G825" s="231"/>
    </row>
    <row r="826" spans="7:7" ht="15" x14ac:dyDescent="0.25">
      <c r="G826" s="231"/>
    </row>
    <row r="827" spans="7:7" ht="15" x14ac:dyDescent="0.25">
      <c r="G827" s="231"/>
    </row>
    <row r="828" spans="7:7" ht="15" x14ac:dyDescent="0.25">
      <c r="G828" s="231"/>
    </row>
    <row r="829" spans="7:7" ht="15" x14ac:dyDescent="0.25">
      <c r="G829" s="231"/>
    </row>
    <row r="830" spans="7:7" ht="15" x14ac:dyDescent="0.25">
      <c r="G830" s="231"/>
    </row>
    <row r="831" spans="7:7" ht="15" x14ac:dyDescent="0.25">
      <c r="G831" s="231"/>
    </row>
    <row r="832" spans="7:7" ht="15" x14ac:dyDescent="0.25">
      <c r="G832" s="231"/>
    </row>
    <row r="833" spans="7:7" ht="15" x14ac:dyDescent="0.25">
      <c r="G833" s="231"/>
    </row>
    <row r="834" spans="7:7" ht="15" x14ac:dyDescent="0.25">
      <c r="G834" s="231"/>
    </row>
    <row r="835" spans="7:7" ht="15" x14ac:dyDescent="0.25">
      <c r="G835" s="231"/>
    </row>
    <row r="836" spans="7:7" ht="15" x14ac:dyDescent="0.25">
      <c r="G836" s="231"/>
    </row>
    <row r="837" spans="7:7" ht="15" x14ac:dyDescent="0.25">
      <c r="G837" s="231"/>
    </row>
    <row r="838" spans="7:7" ht="15" x14ac:dyDescent="0.25">
      <c r="G838" s="231"/>
    </row>
    <row r="839" spans="7:7" ht="15" x14ac:dyDescent="0.25">
      <c r="G839" s="231"/>
    </row>
    <row r="840" spans="7:7" ht="15" x14ac:dyDescent="0.25">
      <c r="G840" s="231"/>
    </row>
    <row r="841" spans="7:7" ht="15" x14ac:dyDescent="0.25">
      <c r="G841" s="231"/>
    </row>
    <row r="842" spans="7:7" ht="15" x14ac:dyDescent="0.25">
      <c r="G842" s="231"/>
    </row>
    <row r="843" spans="7:7" ht="15" x14ac:dyDescent="0.25">
      <c r="G843" s="231"/>
    </row>
    <row r="844" spans="7:7" ht="15" x14ac:dyDescent="0.25">
      <c r="G844" s="231"/>
    </row>
    <row r="845" spans="7:7" ht="15" x14ac:dyDescent="0.25">
      <c r="G845" s="231"/>
    </row>
    <row r="846" spans="7:7" ht="15" x14ac:dyDescent="0.25">
      <c r="G846" s="231"/>
    </row>
    <row r="847" spans="7:7" ht="15" x14ac:dyDescent="0.25">
      <c r="G847" s="231"/>
    </row>
    <row r="848" spans="7:7" ht="15" x14ac:dyDescent="0.25">
      <c r="G848" s="231"/>
    </row>
    <row r="849" spans="7:7" ht="15" x14ac:dyDescent="0.25">
      <c r="G849" s="231"/>
    </row>
    <row r="850" spans="7:7" ht="15" x14ac:dyDescent="0.25">
      <c r="G850" s="231"/>
    </row>
    <row r="851" spans="7:7" ht="15" x14ac:dyDescent="0.25">
      <c r="G851" s="231"/>
    </row>
    <row r="852" spans="7:7" ht="15" x14ac:dyDescent="0.25">
      <c r="G852" s="231"/>
    </row>
    <row r="853" spans="7:7" ht="15" x14ac:dyDescent="0.25">
      <c r="G853" s="231"/>
    </row>
    <row r="854" spans="7:7" ht="15" x14ac:dyDescent="0.25">
      <c r="G854" s="231"/>
    </row>
    <row r="855" spans="7:7" ht="15" x14ac:dyDescent="0.25">
      <c r="G855" s="231"/>
    </row>
    <row r="856" spans="7:7" ht="15" x14ac:dyDescent="0.25">
      <c r="G856" s="231"/>
    </row>
    <row r="857" spans="7:7" ht="15" x14ac:dyDescent="0.25">
      <c r="G857" s="231"/>
    </row>
    <row r="858" spans="7:7" ht="15" x14ac:dyDescent="0.25">
      <c r="G858" s="231"/>
    </row>
    <row r="859" spans="7:7" ht="15" x14ac:dyDescent="0.25">
      <c r="G859" s="231"/>
    </row>
    <row r="860" spans="7:7" ht="15" x14ac:dyDescent="0.25">
      <c r="G860" s="231"/>
    </row>
    <row r="861" spans="7:7" ht="15" x14ac:dyDescent="0.25">
      <c r="G861" s="231"/>
    </row>
    <row r="862" spans="7:7" ht="15" x14ac:dyDescent="0.25">
      <c r="G862" s="231"/>
    </row>
    <row r="863" spans="7:7" ht="15" x14ac:dyDescent="0.25">
      <c r="G863" s="231"/>
    </row>
    <row r="864" spans="7:7" ht="15" x14ac:dyDescent="0.25">
      <c r="G864" s="231"/>
    </row>
    <row r="865" spans="7:7" ht="15" x14ac:dyDescent="0.25">
      <c r="G865" s="231"/>
    </row>
    <row r="866" spans="7:7" ht="15" x14ac:dyDescent="0.25">
      <c r="G866" s="231"/>
    </row>
    <row r="867" spans="7:7" ht="15" x14ac:dyDescent="0.25">
      <c r="G867" s="231"/>
    </row>
    <row r="868" spans="7:7" ht="15" x14ac:dyDescent="0.25">
      <c r="G868" s="231"/>
    </row>
    <row r="869" spans="7:7" ht="15" x14ac:dyDescent="0.25">
      <c r="G869" s="231"/>
    </row>
    <row r="870" spans="7:7" ht="15" x14ac:dyDescent="0.25">
      <c r="G870" s="231"/>
    </row>
    <row r="871" spans="7:7" ht="15" x14ac:dyDescent="0.25">
      <c r="G871" s="231"/>
    </row>
    <row r="872" spans="7:7" ht="15" x14ac:dyDescent="0.25">
      <c r="G872" s="231"/>
    </row>
    <row r="873" spans="7:7" ht="15" x14ac:dyDescent="0.25">
      <c r="G873" s="231"/>
    </row>
    <row r="874" spans="7:7" ht="15" x14ac:dyDescent="0.25">
      <c r="G874" s="231"/>
    </row>
    <row r="875" spans="7:7" ht="15" x14ac:dyDescent="0.25">
      <c r="G875" s="231"/>
    </row>
    <row r="876" spans="7:7" ht="15" x14ac:dyDescent="0.25">
      <c r="G876" s="231"/>
    </row>
    <row r="877" spans="7:7" ht="15" x14ac:dyDescent="0.25">
      <c r="G877" s="231"/>
    </row>
    <row r="878" spans="7:7" ht="15" x14ac:dyDescent="0.25">
      <c r="G878" s="231"/>
    </row>
    <row r="879" spans="7:7" ht="15" x14ac:dyDescent="0.25">
      <c r="G879" s="231"/>
    </row>
    <row r="880" spans="7:7" ht="15" x14ac:dyDescent="0.25">
      <c r="G880" s="231"/>
    </row>
    <row r="881" spans="7:7" ht="15" x14ac:dyDescent="0.25">
      <c r="G881" s="231"/>
    </row>
    <row r="882" spans="7:7" ht="15" x14ac:dyDescent="0.25">
      <c r="G882" s="231"/>
    </row>
    <row r="883" spans="7:7" ht="15" x14ac:dyDescent="0.25">
      <c r="G883" s="231"/>
    </row>
    <row r="884" spans="7:7" ht="15" x14ac:dyDescent="0.25">
      <c r="G884" s="231"/>
    </row>
    <row r="885" spans="7:7" ht="15" x14ac:dyDescent="0.25">
      <c r="G885" s="231"/>
    </row>
    <row r="886" spans="7:7" ht="15" x14ac:dyDescent="0.25">
      <c r="G886" s="231"/>
    </row>
    <row r="887" spans="7:7" ht="15" x14ac:dyDescent="0.25">
      <c r="G887" s="231"/>
    </row>
    <row r="888" spans="7:7" ht="15" x14ac:dyDescent="0.25">
      <c r="G888" s="231"/>
    </row>
    <row r="889" spans="7:7" ht="15" x14ac:dyDescent="0.25">
      <c r="G889" s="231"/>
    </row>
    <row r="890" spans="7:7" ht="15" x14ac:dyDescent="0.25">
      <c r="G890" s="231"/>
    </row>
    <row r="891" spans="7:7" ht="15" x14ac:dyDescent="0.25">
      <c r="G891" s="231"/>
    </row>
    <row r="892" spans="7:7" ht="15" x14ac:dyDescent="0.25">
      <c r="G892" s="231"/>
    </row>
    <row r="893" spans="7:7" ht="15" x14ac:dyDescent="0.25">
      <c r="G893" s="231"/>
    </row>
    <row r="894" spans="7:7" ht="15" x14ac:dyDescent="0.25">
      <c r="G894" s="231"/>
    </row>
    <row r="895" spans="7:7" ht="15" x14ac:dyDescent="0.25">
      <c r="G895" s="231"/>
    </row>
    <row r="896" spans="7:7" ht="15" x14ac:dyDescent="0.25">
      <c r="G896" s="231"/>
    </row>
    <row r="897" spans="7:7" ht="15" x14ac:dyDescent="0.25">
      <c r="G897" s="231"/>
    </row>
    <row r="898" spans="7:7" ht="15" x14ac:dyDescent="0.25">
      <c r="G898" s="231"/>
    </row>
    <row r="899" spans="7:7" ht="15" x14ac:dyDescent="0.25">
      <c r="G899" s="231"/>
    </row>
    <row r="900" spans="7:7" ht="15" x14ac:dyDescent="0.25">
      <c r="G900" s="231"/>
    </row>
    <row r="901" spans="7:7" ht="15" x14ac:dyDescent="0.25">
      <c r="G901" s="231"/>
    </row>
    <row r="902" spans="7:7" ht="15" x14ac:dyDescent="0.25">
      <c r="G902" s="231"/>
    </row>
    <row r="903" spans="7:7" ht="15" x14ac:dyDescent="0.25">
      <c r="G903" s="231"/>
    </row>
    <row r="904" spans="7:7" ht="15" x14ac:dyDescent="0.25">
      <c r="G904" s="231"/>
    </row>
    <row r="905" spans="7:7" ht="15" x14ac:dyDescent="0.25">
      <c r="G905" s="231"/>
    </row>
    <row r="906" spans="7:7" ht="15" x14ac:dyDescent="0.25">
      <c r="G906" s="231"/>
    </row>
    <row r="907" spans="7:7" ht="15" x14ac:dyDescent="0.25">
      <c r="G907" s="231"/>
    </row>
    <row r="908" spans="7:7" ht="15" x14ac:dyDescent="0.25">
      <c r="G908" s="231"/>
    </row>
    <row r="909" spans="7:7" ht="15" x14ac:dyDescent="0.25">
      <c r="G909" s="231"/>
    </row>
    <row r="910" spans="7:7" ht="15" x14ac:dyDescent="0.25">
      <c r="G910" s="231"/>
    </row>
    <row r="911" spans="7:7" ht="15" x14ac:dyDescent="0.25">
      <c r="G911" s="231"/>
    </row>
    <row r="912" spans="7:7" ht="15" x14ac:dyDescent="0.25">
      <c r="G912" s="231"/>
    </row>
    <row r="913" spans="7:7" ht="15" x14ac:dyDescent="0.25">
      <c r="G913" s="231"/>
    </row>
    <row r="914" spans="7:7" ht="15" x14ac:dyDescent="0.25">
      <c r="G914" s="231"/>
    </row>
    <row r="915" spans="7:7" ht="15" x14ac:dyDescent="0.25">
      <c r="G915" s="231"/>
    </row>
    <row r="916" spans="7:7" ht="15" x14ac:dyDescent="0.25">
      <c r="G916" s="231"/>
    </row>
    <row r="917" spans="7:7" ht="15" x14ac:dyDescent="0.25">
      <c r="G917" s="231"/>
    </row>
    <row r="918" spans="7:7" ht="15" x14ac:dyDescent="0.25">
      <c r="G918" s="231"/>
    </row>
    <row r="919" spans="7:7" ht="15" x14ac:dyDescent="0.25">
      <c r="G919" s="231"/>
    </row>
    <row r="920" spans="7:7" ht="15" x14ac:dyDescent="0.25">
      <c r="G920" s="231"/>
    </row>
    <row r="921" spans="7:7" ht="15" x14ac:dyDescent="0.25">
      <c r="G921" s="231"/>
    </row>
    <row r="922" spans="7:7" ht="15" x14ac:dyDescent="0.25">
      <c r="G922" s="231"/>
    </row>
    <row r="923" spans="7:7" ht="15" x14ac:dyDescent="0.25">
      <c r="G923" s="231"/>
    </row>
    <row r="924" spans="7:7" ht="15" x14ac:dyDescent="0.25">
      <c r="G924" s="231"/>
    </row>
    <row r="925" spans="7:7" ht="15" x14ac:dyDescent="0.25">
      <c r="G925" s="231"/>
    </row>
    <row r="926" spans="7:7" ht="15" x14ac:dyDescent="0.25">
      <c r="G926" s="231"/>
    </row>
    <row r="927" spans="7:7" ht="15" x14ac:dyDescent="0.25">
      <c r="G927" s="231"/>
    </row>
    <row r="928" spans="7:7" ht="15" x14ac:dyDescent="0.25">
      <c r="G928" s="231"/>
    </row>
    <row r="929" spans="7:7" ht="15" x14ac:dyDescent="0.25">
      <c r="G929" s="231"/>
    </row>
    <row r="930" spans="7:7" ht="15" x14ac:dyDescent="0.25">
      <c r="G930" s="231"/>
    </row>
    <row r="931" spans="7:7" ht="15" x14ac:dyDescent="0.25">
      <c r="G931" s="231"/>
    </row>
    <row r="932" spans="7:7" ht="15" x14ac:dyDescent="0.25">
      <c r="G932" s="231"/>
    </row>
    <row r="933" spans="7:7" ht="15" x14ac:dyDescent="0.25">
      <c r="G933" s="231"/>
    </row>
    <row r="934" spans="7:7" ht="15" x14ac:dyDescent="0.25">
      <c r="G934" s="231"/>
    </row>
    <row r="935" spans="7:7" ht="15" x14ac:dyDescent="0.25">
      <c r="G935" s="231"/>
    </row>
    <row r="936" spans="7:7" ht="15" x14ac:dyDescent="0.25">
      <c r="G936" s="231"/>
    </row>
    <row r="937" spans="7:7" ht="15" x14ac:dyDescent="0.25">
      <c r="G937" s="231"/>
    </row>
    <row r="938" spans="7:7" ht="15" x14ac:dyDescent="0.25">
      <c r="G938" s="231"/>
    </row>
    <row r="939" spans="7:7" ht="15" x14ac:dyDescent="0.25">
      <c r="G939" s="231"/>
    </row>
    <row r="940" spans="7:7" ht="15" x14ac:dyDescent="0.25">
      <c r="G940" s="231"/>
    </row>
    <row r="941" spans="7:7" ht="15" x14ac:dyDescent="0.25">
      <c r="G941" s="231"/>
    </row>
    <row r="942" spans="7:7" ht="15" x14ac:dyDescent="0.25">
      <c r="G942" s="231"/>
    </row>
    <row r="943" spans="7:7" ht="15" x14ac:dyDescent="0.25">
      <c r="G943" s="231"/>
    </row>
    <row r="944" spans="7:7" ht="15" x14ac:dyDescent="0.25">
      <c r="G944" s="231"/>
    </row>
    <row r="945" spans="7:7" ht="15" x14ac:dyDescent="0.25">
      <c r="G945" s="231"/>
    </row>
    <row r="946" spans="7:7" ht="15" x14ac:dyDescent="0.25">
      <c r="G946" s="231"/>
    </row>
    <row r="947" spans="7:7" ht="15" x14ac:dyDescent="0.25">
      <c r="G947" s="231"/>
    </row>
    <row r="948" spans="7:7" ht="15" x14ac:dyDescent="0.25">
      <c r="G948" s="231"/>
    </row>
    <row r="949" spans="7:7" ht="15" x14ac:dyDescent="0.25">
      <c r="G949" s="231"/>
    </row>
    <row r="950" spans="7:7" ht="15" x14ac:dyDescent="0.25">
      <c r="G950" s="231"/>
    </row>
    <row r="951" spans="7:7" ht="15" x14ac:dyDescent="0.25">
      <c r="G951" s="231"/>
    </row>
    <row r="952" spans="7:7" ht="15" x14ac:dyDescent="0.25">
      <c r="G952" s="231"/>
    </row>
    <row r="953" spans="7:7" ht="15" x14ac:dyDescent="0.25">
      <c r="G953" s="231"/>
    </row>
    <row r="954" spans="7:7" ht="15" x14ac:dyDescent="0.25">
      <c r="G954" s="231"/>
    </row>
    <row r="955" spans="7:7" ht="15" x14ac:dyDescent="0.25">
      <c r="G955" s="231"/>
    </row>
    <row r="956" spans="7:7" ht="15" x14ac:dyDescent="0.25">
      <c r="G956" s="231"/>
    </row>
    <row r="957" spans="7:7" ht="15" x14ac:dyDescent="0.25">
      <c r="G957" s="231"/>
    </row>
    <row r="958" spans="7:7" ht="15" x14ac:dyDescent="0.25">
      <c r="G958" s="231"/>
    </row>
    <row r="959" spans="7:7" ht="15" x14ac:dyDescent="0.25">
      <c r="G959" s="231"/>
    </row>
    <row r="960" spans="7:7" ht="15" x14ac:dyDescent="0.25">
      <c r="G960" s="231"/>
    </row>
    <row r="961" spans="7:7" ht="15" x14ac:dyDescent="0.25">
      <c r="G961" s="231"/>
    </row>
    <row r="962" spans="7:7" ht="15" x14ac:dyDescent="0.25">
      <c r="G962" s="231"/>
    </row>
    <row r="963" spans="7:7" ht="15" x14ac:dyDescent="0.25">
      <c r="G963" s="231"/>
    </row>
    <row r="964" spans="7:7" ht="15" x14ac:dyDescent="0.25">
      <c r="G964" s="231"/>
    </row>
    <row r="965" spans="7:7" ht="15" x14ac:dyDescent="0.25">
      <c r="G965" s="231"/>
    </row>
    <row r="966" spans="7:7" ht="15" x14ac:dyDescent="0.25">
      <c r="G966" s="231"/>
    </row>
    <row r="967" spans="7:7" ht="15" x14ac:dyDescent="0.25">
      <c r="G967" s="231"/>
    </row>
    <row r="968" spans="7:7" ht="15" x14ac:dyDescent="0.25">
      <c r="G968" s="231"/>
    </row>
    <row r="969" spans="7:7" ht="15" x14ac:dyDescent="0.25">
      <c r="G969" s="231"/>
    </row>
    <row r="970" spans="7:7" ht="15" x14ac:dyDescent="0.25">
      <c r="G970" s="231"/>
    </row>
    <row r="971" spans="7:7" ht="15" x14ac:dyDescent="0.25">
      <c r="G971" s="231"/>
    </row>
    <row r="972" spans="7:7" ht="15" x14ac:dyDescent="0.25">
      <c r="G972" s="231"/>
    </row>
    <row r="973" spans="7:7" ht="15" x14ac:dyDescent="0.25">
      <c r="G973" s="231"/>
    </row>
    <row r="974" spans="7:7" ht="15" x14ac:dyDescent="0.25">
      <c r="G974" s="231"/>
    </row>
    <row r="975" spans="7:7" ht="15" x14ac:dyDescent="0.25">
      <c r="G975" s="231"/>
    </row>
    <row r="976" spans="7:7" ht="15" x14ac:dyDescent="0.25">
      <c r="G976" s="231"/>
    </row>
    <row r="977" spans="7:7" ht="15" x14ac:dyDescent="0.25">
      <c r="G977" s="231"/>
    </row>
    <row r="978" spans="7:7" ht="15" x14ac:dyDescent="0.25">
      <c r="G978" s="231"/>
    </row>
    <row r="979" spans="7:7" ht="15" x14ac:dyDescent="0.25">
      <c r="G979" s="231"/>
    </row>
    <row r="980" spans="7:7" ht="15" x14ac:dyDescent="0.25">
      <c r="G980" s="231"/>
    </row>
    <row r="981" spans="7:7" ht="15" x14ac:dyDescent="0.25">
      <c r="G981" s="231"/>
    </row>
    <row r="982" spans="7:7" ht="15" x14ac:dyDescent="0.25">
      <c r="G982" s="231"/>
    </row>
    <row r="983" spans="7:7" ht="15" x14ac:dyDescent="0.25">
      <c r="G983" s="231"/>
    </row>
    <row r="984" spans="7:7" ht="15" x14ac:dyDescent="0.25">
      <c r="G984" s="231"/>
    </row>
    <row r="985" spans="7:7" ht="15" x14ac:dyDescent="0.25">
      <c r="G985" s="231"/>
    </row>
    <row r="986" spans="7:7" ht="15" x14ac:dyDescent="0.25">
      <c r="G986" s="231"/>
    </row>
    <row r="987" spans="7:7" ht="15" x14ac:dyDescent="0.25">
      <c r="G987" s="231"/>
    </row>
    <row r="988" spans="7:7" ht="15" x14ac:dyDescent="0.25">
      <c r="G988" s="231"/>
    </row>
    <row r="989" spans="7:7" ht="15" x14ac:dyDescent="0.25">
      <c r="G989" s="231"/>
    </row>
    <row r="990" spans="7:7" ht="15" x14ac:dyDescent="0.25">
      <c r="G990" s="231"/>
    </row>
    <row r="991" spans="7:7" ht="15" x14ac:dyDescent="0.25">
      <c r="G991" s="231"/>
    </row>
    <row r="992" spans="7:7" ht="15" x14ac:dyDescent="0.25">
      <c r="G992" s="231"/>
    </row>
    <row r="993" spans="7:7" ht="15" x14ac:dyDescent="0.25">
      <c r="G993" s="231"/>
    </row>
    <row r="994" spans="7:7" ht="15" x14ac:dyDescent="0.25">
      <c r="G994" s="231"/>
    </row>
    <row r="995" spans="7:7" ht="15" x14ac:dyDescent="0.25">
      <c r="G995" s="231"/>
    </row>
    <row r="996" spans="7:7" ht="15" x14ac:dyDescent="0.25">
      <c r="G996" s="231"/>
    </row>
    <row r="997" spans="7:7" ht="15" x14ac:dyDescent="0.25">
      <c r="G997" s="231"/>
    </row>
    <row r="998" spans="7:7" ht="15" x14ac:dyDescent="0.25">
      <c r="G998" s="231"/>
    </row>
    <row r="999" spans="7:7" ht="15" x14ac:dyDescent="0.25">
      <c r="G999" s="231"/>
    </row>
  </sheetData>
  <mergeCells count="13">
    <mergeCell ref="F1:F2"/>
    <mergeCell ref="A1:A2"/>
    <mergeCell ref="B1:B2"/>
    <mergeCell ref="C1:C2"/>
    <mergeCell ref="D1:D2"/>
    <mergeCell ref="E1:E2"/>
    <mergeCell ref="U1:U2"/>
    <mergeCell ref="G1:G2"/>
    <mergeCell ref="H1:H2"/>
    <mergeCell ref="I1:J1"/>
    <mergeCell ref="K1:N1"/>
    <mergeCell ref="O1:Q1"/>
    <mergeCell ref="R1:T1"/>
  </mergeCells>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8"/>
  <sheetViews>
    <sheetView zoomScale="140" zoomScaleNormal="140" workbookViewId="0">
      <selection sqref="A1:G10"/>
    </sheetView>
  </sheetViews>
  <sheetFormatPr defaultColWidth="8.85546875" defaultRowHeight="15" x14ac:dyDescent="0.25"/>
  <cols>
    <col min="1" max="1" width="21" bestFit="1" customWidth="1"/>
    <col min="2" max="2" width="34" bestFit="1" customWidth="1"/>
    <col min="3" max="3" width="20.7109375" bestFit="1" customWidth="1"/>
    <col min="4" max="4" width="17.7109375" bestFit="1" customWidth="1"/>
    <col min="5" max="5" width="21" bestFit="1" customWidth="1"/>
    <col min="6" max="6" width="21.85546875" bestFit="1" customWidth="1"/>
    <col min="7" max="7" width="17.42578125" bestFit="1" customWidth="1"/>
  </cols>
  <sheetData>
    <row r="1" spans="1:7" ht="15.75" thickBot="1" x14ac:dyDescent="0.3">
      <c r="A1" s="14" t="s">
        <v>0</v>
      </c>
      <c r="B1" s="15" t="s">
        <v>10</v>
      </c>
      <c r="C1" s="18">
        <v>0</v>
      </c>
      <c r="D1" s="18">
        <v>0.25</v>
      </c>
      <c r="E1" s="18">
        <v>0.5</v>
      </c>
      <c r="F1" s="18">
        <v>0.75</v>
      </c>
      <c r="G1" s="19">
        <v>1</v>
      </c>
    </row>
    <row r="2" spans="1:7" x14ac:dyDescent="0.25">
      <c r="A2" s="10" t="s">
        <v>1</v>
      </c>
      <c r="B2" s="77" t="s">
        <v>6</v>
      </c>
      <c r="C2" s="78" t="s">
        <v>16</v>
      </c>
      <c r="D2" s="78" t="s">
        <v>14</v>
      </c>
      <c r="E2" s="78" t="s">
        <v>15</v>
      </c>
      <c r="F2" s="78" t="s">
        <v>14</v>
      </c>
      <c r="G2" s="79" t="s">
        <v>13</v>
      </c>
    </row>
    <row r="3" spans="1:7" x14ac:dyDescent="0.25">
      <c r="A3" s="10"/>
      <c r="B3" s="80" t="s">
        <v>17</v>
      </c>
      <c r="C3" s="12" t="s">
        <v>18</v>
      </c>
      <c r="D3" s="12" t="s">
        <v>20</v>
      </c>
      <c r="E3" s="12" t="s">
        <v>19</v>
      </c>
      <c r="F3" s="12" t="s">
        <v>21</v>
      </c>
      <c r="G3" s="13" t="s">
        <v>22</v>
      </c>
    </row>
    <row r="4" spans="1:7" x14ac:dyDescent="0.25">
      <c r="A4" s="10"/>
      <c r="B4" s="80" t="s">
        <v>35</v>
      </c>
      <c r="C4" s="12" t="s">
        <v>36</v>
      </c>
      <c r="D4" s="12" t="s">
        <v>37</v>
      </c>
      <c r="E4" s="12" t="s">
        <v>38</v>
      </c>
      <c r="F4" s="12" t="s">
        <v>39</v>
      </c>
      <c r="G4" s="13" t="s">
        <v>40</v>
      </c>
    </row>
    <row r="5" spans="1:7" x14ac:dyDescent="0.25">
      <c r="A5" s="8"/>
      <c r="B5" s="80" t="s">
        <v>41</v>
      </c>
      <c r="C5" s="3" t="s">
        <v>55</v>
      </c>
      <c r="D5" s="3" t="s">
        <v>55</v>
      </c>
      <c r="E5" s="3" t="s">
        <v>55</v>
      </c>
      <c r="F5" s="3" t="s">
        <v>55</v>
      </c>
      <c r="G5" s="4" t="s">
        <v>55</v>
      </c>
    </row>
    <row r="6" spans="1:7" x14ac:dyDescent="0.25">
      <c r="A6" s="8"/>
      <c r="B6" s="81" t="s">
        <v>57</v>
      </c>
      <c r="C6" s="3" t="s">
        <v>55</v>
      </c>
      <c r="D6" s="3" t="s">
        <v>55</v>
      </c>
      <c r="E6" s="3" t="s">
        <v>55</v>
      </c>
      <c r="F6" s="3" t="s">
        <v>55</v>
      </c>
      <c r="G6" s="4" t="s">
        <v>55</v>
      </c>
    </row>
    <row r="7" spans="1:7" x14ac:dyDescent="0.25">
      <c r="A7" s="8"/>
      <c r="B7" s="81" t="s">
        <v>61</v>
      </c>
      <c r="C7" s="3" t="s">
        <v>55</v>
      </c>
      <c r="D7" s="3" t="s">
        <v>55</v>
      </c>
      <c r="E7" s="3" t="s">
        <v>55</v>
      </c>
      <c r="F7" s="3" t="s">
        <v>55</v>
      </c>
      <c r="G7" s="4" t="s">
        <v>55</v>
      </c>
    </row>
    <row r="8" spans="1:7" x14ac:dyDescent="0.25">
      <c r="A8" s="8"/>
      <c r="B8" s="81" t="s">
        <v>70</v>
      </c>
      <c r="C8" s="3" t="s">
        <v>71</v>
      </c>
      <c r="D8" s="3" t="s">
        <v>72</v>
      </c>
      <c r="E8" s="3" t="s">
        <v>73</v>
      </c>
      <c r="F8" s="3" t="s">
        <v>74</v>
      </c>
      <c r="G8" s="4" t="s">
        <v>75</v>
      </c>
    </row>
    <row r="9" spans="1:7" x14ac:dyDescent="0.25">
      <c r="A9" s="8"/>
      <c r="B9" s="7" t="s">
        <v>76</v>
      </c>
      <c r="C9" s="3" t="s">
        <v>77</v>
      </c>
      <c r="D9" s="3" t="s">
        <v>14</v>
      </c>
      <c r="E9" s="3" t="s">
        <v>14</v>
      </c>
      <c r="F9" s="3" t="s">
        <v>14</v>
      </c>
      <c r="G9" s="4" t="s">
        <v>78</v>
      </c>
    </row>
    <row r="10" spans="1:7" x14ac:dyDescent="0.25">
      <c r="A10" s="8"/>
      <c r="B10" s="7" t="s">
        <v>79</v>
      </c>
      <c r="C10" s="3" t="s">
        <v>42</v>
      </c>
      <c r="D10" s="3" t="s">
        <v>278</v>
      </c>
      <c r="E10" s="3" t="s">
        <v>279</v>
      </c>
      <c r="F10" s="3" t="s">
        <v>280</v>
      </c>
      <c r="G10" s="4" t="s">
        <v>281</v>
      </c>
    </row>
    <row r="11" spans="1:7" x14ac:dyDescent="0.25">
      <c r="A11" s="8" t="s">
        <v>2</v>
      </c>
      <c r="B11" s="11" t="s">
        <v>93</v>
      </c>
      <c r="C11" s="3" t="s">
        <v>94</v>
      </c>
      <c r="D11" s="3" t="s">
        <v>95</v>
      </c>
      <c r="E11" s="3" t="s">
        <v>96</v>
      </c>
      <c r="F11" s="3" t="s">
        <v>97</v>
      </c>
      <c r="G11" s="4" t="s">
        <v>98</v>
      </c>
    </row>
    <row r="12" spans="1:7" x14ac:dyDescent="0.25">
      <c r="A12" s="8"/>
      <c r="B12" s="7" t="s">
        <v>99</v>
      </c>
      <c r="C12" s="3" t="s">
        <v>94</v>
      </c>
      <c r="D12" s="3" t="s">
        <v>95</v>
      </c>
      <c r="E12" s="3" t="s">
        <v>96</v>
      </c>
      <c r="F12" s="3" t="s">
        <v>97</v>
      </c>
      <c r="G12" s="4" t="s">
        <v>98</v>
      </c>
    </row>
    <row r="13" spans="1:7" x14ac:dyDescent="0.25">
      <c r="A13" s="8"/>
      <c r="B13" s="7" t="s">
        <v>100</v>
      </c>
      <c r="C13" s="3" t="s">
        <v>94</v>
      </c>
      <c r="D13" s="3" t="s">
        <v>95</v>
      </c>
      <c r="E13" s="3" t="s">
        <v>96</v>
      </c>
      <c r="F13" s="3" t="s">
        <v>97</v>
      </c>
      <c r="G13" s="4" t="s">
        <v>98</v>
      </c>
    </row>
    <row r="14" spans="1:7" x14ac:dyDescent="0.25">
      <c r="A14" s="8"/>
      <c r="B14" s="7" t="s">
        <v>105</v>
      </c>
      <c r="C14" s="3" t="s">
        <v>101</v>
      </c>
      <c r="D14" s="3"/>
      <c r="E14" s="3" t="s">
        <v>102</v>
      </c>
      <c r="F14" s="3" t="s">
        <v>103</v>
      </c>
      <c r="G14" s="4" t="s">
        <v>104</v>
      </c>
    </row>
    <row r="15" spans="1:7" x14ac:dyDescent="0.25">
      <c r="A15" s="8"/>
      <c r="B15" s="7" t="s">
        <v>106</v>
      </c>
      <c r="C15" s="3" t="s">
        <v>101</v>
      </c>
      <c r="D15" s="4" t="s">
        <v>104</v>
      </c>
      <c r="E15" s="3" t="s">
        <v>103</v>
      </c>
      <c r="F15" s="3" t="s">
        <v>102</v>
      </c>
      <c r="G15" s="4">
        <v>0</v>
      </c>
    </row>
    <row r="16" spans="1:7" x14ac:dyDescent="0.25">
      <c r="A16" s="8"/>
      <c r="B16" s="7" t="s">
        <v>107</v>
      </c>
      <c r="C16" s="3" t="s">
        <v>101</v>
      </c>
      <c r="D16" s="3"/>
      <c r="E16" s="3" t="s">
        <v>102</v>
      </c>
      <c r="F16" s="3" t="s">
        <v>103</v>
      </c>
      <c r="G16" s="4" t="s">
        <v>104</v>
      </c>
    </row>
    <row r="17" spans="1:7" x14ac:dyDescent="0.25">
      <c r="A17" s="8" t="s">
        <v>3</v>
      </c>
      <c r="B17" s="81" t="s">
        <v>120</v>
      </c>
      <c r="C17" s="91" t="s">
        <v>119</v>
      </c>
      <c r="D17" s="91">
        <v>2</v>
      </c>
      <c r="E17" s="91">
        <v>3</v>
      </c>
      <c r="F17" s="91">
        <v>4</v>
      </c>
      <c r="G17" s="92">
        <v>5</v>
      </c>
    </row>
    <row r="18" spans="1:7" x14ac:dyDescent="0.25">
      <c r="A18" s="8"/>
      <c r="B18" s="81" t="s">
        <v>121</v>
      </c>
      <c r="C18" s="3"/>
      <c r="D18" s="3"/>
      <c r="E18" s="3"/>
      <c r="F18" s="3"/>
      <c r="G18" s="4"/>
    </row>
    <row r="19" spans="1:7" x14ac:dyDescent="0.25">
      <c r="A19" s="8" t="s">
        <v>4</v>
      </c>
      <c r="B19" s="80" t="s">
        <v>207</v>
      </c>
      <c r="C19" s="3" t="s">
        <v>77</v>
      </c>
      <c r="D19" s="3"/>
      <c r="E19" s="3"/>
      <c r="F19" s="3"/>
      <c r="G19" s="4" t="s">
        <v>78</v>
      </c>
    </row>
    <row r="20" spans="1:7" x14ac:dyDescent="0.25">
      <c r="A20" s="8"/>
      <c r="B20" s="81" t="s">
        <v>208</v>
      </c>
      <c r="C20" s="3"/>
      <c r="D20" s="3"/>
      <c r="E20" s="3"/>
      <c r="F20" s="3"/>
      <c r="G20" s="4"/>
    </row>
    <row r="21" spans="1:7" x14ac:dyDescent="0.25">
      <c r="A21" s="8"/>
      <c r="B21" s="80" t="s">
        <v>221</v>
      </c>
      <c r="C21" s="91">
        <v>0</v>
      </c>
      <c r="D21" s="91">
        <v>1</v>
      </c>
      <c r="E21" s="91">
        <v>2</v>
      </c>
      <c r="F21" s="91">
        <v>3</v>
      </c>
      <c r="G21" s="92">
        <v>4</v>
      </c>
    </row>
    <row r="22" spans="1:7" x14ac:dyDescent="0.25">
      <c r="A22" s="90"/>
      <c r="B22" s="80" t="s">
        <v>222</v>
      </c>
      <c r="C22" s="91">
        <v>0</v>
      </c>
      <c r="D22" s="91">
        <v>1</v>
      </c>
      <c r="E22" s="91">
        <v>2</v>
      </c>
      <c r="F22" s="91">
        <v>3</v>
      </c>
      <c r="G22" s="92" t="s">
        <v>223</v>
      </c>
    </row>
    <row r="23" spans="1:7" x14ac:dyDescent="0.25">
      <c r="A23" s="90"/>
      <c r="B23" s="80" t="s">
        <v>224</v>
      </c>
      <c r="C23" s="91">
        <v>0</v>
      </c>
      <c r="D23" s="91">
        <v>1</v>
      </c>
      <c r="E23" s="91">
        <v>2</v>
      </c>
      <c r="F23" s="91">
        <v>3</v>
      </c>
      <c r="G23" s="92" t="s">
        <v>223</v>
      </c>
    </row>
    <row r="24" spans="1:7" x14ac:dyDescent="0.25">
      <c r="A24" s="90"/>
      <c r="B24" s="80" t="s">
        <v>225</v>
      </c>
      <c r="C24" s="3" t="s">
        <v>101</v>
      </c>
      <c r="D24" s="3" t="s">
        <v>226</v>
      </c>
      <c r="E24" s="1" t="s">
        <v>14</v>
      </c>
      <c r="F24" s="3" t="s">
        <v>228</v>
      </c>
      <c r="G24" s="4" t="s">
        <v>227</v>
      </c>
    </row>
    <row r="25" spans="1:7" x14ac:dyDescent="0.25">
      <c r="A25" s="8" t="s">
        <v>5</v>
      </c>
      <c r="B25" s="81" t="s">
        <v>242</v>
      </c>
      <c r="C25" s="3" t="s">
        <v>247</v>
      </c>
      <c r="D25" s="3" t="s">
        <v>246</v>
      </c>
      <c r="E25" s="3" t="s">
        <v>245</v>
      </c>
      <c r="F25" s="3" t="s">
        <v>244</v>
      </c>
      <c r="G25" s="4" t="s">
        <v>243</v>
      </c>
    </row>
    <row r="26" spans="1:7" x14ac:dyDescent="0.25">
      <c r="A26" s="8"/>
      <c r="B26" s="81">
        <v>33</v>
      </c>
      <c r="C26" s="3" t="s">
        <v>77</v>
      </c>
      <c r="D26" s="3"/>
      <c r="E26" s="3" t="s">
        <v>267</v>
      </c>
      <c r="F26" s="3"/>
      <c r="G26" s="4" t="s">
        <v>268</v>
      </c>
    </row>
    <row r="27" spans="1:7" x14ac:dyDescent="0.25">
      <c r="A27" s="8"/>
      <c r="B27" s="81"/>
      <c r="C27" s="3"/>
      <c r="D27" s="3"/>
      <c r="E27" s="3"/>
      <c r="F27" s="3"/>
      <c r="G27" s="4"/>
    </row>
    <row r="28" spans="1:7" ht="15.75" thickBot="1" x14ac:dyDescent="0.3">
      <c r="A28" s="9"/>
      <c r="B28" s="82"/>
      <c r="C28" s="5"/>
      <c r="D28" s="5"/>
      <c r="E28" s="5"/>
      <c r="F28" s="5"/>
      <c r="G28" s="6"/>
    </row>
  </sheetData>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8D691-02D6-114D-A228-6923E253A4AF}">
  <dimension ref="A1:F17"/>
  <sheetViews>
    <sheetView workbookViewId="0">
      <selection activeCell="P11" sqref="P11"/>
    </sheetView>
  </sheetViews>
  <sheetFormatPr defaultColWidth="11.42578125" defaultRowHeight="15" x14ac:dyDescent="0.25"/>
  <sheetData>
    <row r="1" spans="1:6" x14ac:dyDescent="0.25">
      <c r="A1" s="180" t="s">
        <v>10</v>
      </c>
      <c r="B1" s="180" t="s">
        <v>331</v>
      </c>
      <c r="C1" s="180" t="s">
        <v>11</v>
      </c>
      <c r="D1" s="180" t="s">
        <v>12</v>
      </c>
      <c r="E1" s="180" t="s">
        <v>8</v>
      </c>
      <c r="F1" s="180" t="s">
        <v>9</v>
      </c>
    </row>
    <row r="2" spans="1:6" x14ac:dyDescent="0.25">
      <c r="A2" t="s">
        <v>93</v>
      </c>
      <c r="B2">
        <v>0</v>
      </c>
      <c r="C2">
        <v>0</v>
      </c>
      <c r="D2">
        <v>100</v>
      </c>
      <c r="E2">
        <v>100</v>
      </c>
      <c r="F2">
        <v>0</v>
      </c>
    </row>
    <row r="3" spans="1:6" x14ac:dyDescent="0.25">
      <c r="A3" t="s">
        <v>332</v>
      </c>
      <c r="B3">
        <v>0</v>
      </c>
      <c r="C3">
        <v>0</v>
      </c>
      <c r="D3">
        <v>75</v>
      </c>
      <c r="E3">
        <v>25</v>
      </c>
      <c r="F3">
        <v>0</v>
      </c>
    </row>
    <row r="4" spans="1:6" x14ac:dyDescent="0.25">
      <c r="A4" t="s">
        <v>333</v>
      </c>
      <c r="B4">
        <v>0</v>
      </c>
      <c r="C4">
        <v>0</v>
      </c>
      <c r="D4">
        <v>75</v>
      </c>
      <c r="E4">
        <v>25</v>
      </c>
      <c r="F4">
        <v>0</v>
      </c>
    </row>
    <row r="5" spans="1:6" x14ac:dyDescent="0.25">
      <c r="A5" t="s">
        <v>334</v>
      </c>
      <c r="B5">
        <v>50</v>
      </c>
      <c r="C5">
        <v>50</v>
      </c>
      <c r="D5">
        <v>0</v>
      </c>
      <c r="E5">
        <v>50</v>
      </c>
      <c r="F5">
        <v>25</v>
      </c>
    </row>
    <row r="6" spans="1:6" x14ac:dyDescent="0.25">
      <c r="A6" t="s">
        <v>335</v>
      </c>
      <c r="B6">
        <v>75</v>
      </c>
      <c r="C6">
        <v>75</v>
      </c>
      <c r="D6">
        <v>0</v>
      </c>
      <c r="E6">
        <v>75</v>
      </c>
      <c r="F6">
        <v>75</v>
      </c>
    </row>
    <row r="7" spans="1:6" x14ac:dyDescent="0.25">
      <c r="A7" t="s">
        <v>336</v>
      </c>
      <c r="B7">
        <v>0</v>
      </c>
      <c r="C7">
        <v>25</v>
      </c>
      <c r="D7">
        <v>0</v>
      </c>
      <c r="E7">
        <v>50</v>
      </c>
      <c r="F7">
        <v>25</v>
      </c>
    </row>
    <row r="8" spans="1:6" x14ac:dyDescent="0.25">
      <c r="A8" t="s">
        <v>337</v>
      </c>
      <c r="B8">
        <v>50</v>
      </c>
      <c r="C8">
        <v>0</v>
      </c>
      <c r="D8">
        <v>0</v>
      </c>
      <c r="E8">
        <v>25</v>
      </c>
      <c r="F8">
        <v>0</v>
      </c>
    </row>
    <row r="9" spans="1:6" x14ac:dyDescent="0.25">
      <c r="A9" t="s">
        <v>110</v>
      </c>
      <c r="B9">
        <v>50</v>
      </c>
      <c r="C9">
        <v>0</v>
      </c>
      <c r="D9">
        <v>75</v>
      </c>
      <c r="E9">
        <v>25</v>
      </c>
      <c r="F9">
        <v>0</v>
      </c>
    </row>
    <row r="10" spans="1:6" x14ac:dyDescent="0.25">
      <c r="A10" t="s">
        <v>111</v>
      </c>
      <c r="B10">
        <v>75</v>
      </c>
      <c r="C10">
        <v>75</v>
      </c>
      <c r="D10">
        <v>75</v>
      </c>
      <c r="E10">
        <v>75</v>
      </c>
      <c r="F10">
        <v>100</v>
      </c>
    </row>
    <row r="11" spans="1:6" x14ac:dyDescent="0.25">
      <c r="A11" t="s">
        <v>112</v>
      </c>
      <c r="B11">
        <v>0</v>
      </c>
      <c r="C11">
        <v>0</v>
      </c>
      <c r="D11">
        <v>50</v>
      </c>
      <c r="E11">
        <v>0</v>
      </c>
      <c r="F11">
        <v>0</v>
      </c>
    </row>
    <row r="12" spans="1:6" x14ac:dyDescent="0.25">
      <c r="A12" t="s">
        <v>113</v>
      </c>
      <c r="B12">
        <v>50</v>
      </c>
      <c r="C12">
        <v>50</v>
      </c>
      <c r="D12">
        <v>100</v>
      </c>
      <c r="E12">
        <v>50</v>
      </c>
      <c r="F12">
        <v>0</v>
      </c>
    </row>
    <row r="13" spans="1:6" x14ac:dyDescent="0.25">
      <c r="A13" t="s">
        <v>114</v>
      </c>
      <c r="B13">
        <v>0</v>
      </c>
      <c r="C13">
        <v>0</v>
      </c>
      <c r="D13">
        <v>0</v>
      </c>
      <c r="E13">
        <v>0</v>
      </c>
      <c r="F13">
        <v>0</v>
      </c>
    </row>
    <row r="14" spans="1:6" x14ac:dyDescent="0.25">
      <c r="A14" t="s">
        <v>115</v>
      </c>
      <c r="B14">
        <v>0</v>
      </c>
      <c r="C14">
        <v>75</v>
      </c>
      <c r="D14">
        <v>75</v>
      </c>
      <c r="E14">
        <v>75</v>
      </c>
      <c r="F14">
        <v>75</v>
      </c>
    </row>
    <row r="15" spans="1:6" x14ac:dyDescent="0.25">
      <c r="A15" t="s">
        <v>116</v>
      </c>
      <c r="B15">
        <v>0</v>
      </c>
      <c r="C15">
        <v>0</v>
      </c>
      <c r="D15">
        <v>25</v>
      </c>
      <c r="E15">
        <v>75</v>
      </c>
      <c r="F15">
        <v>25</v>
      </c>
    </row>
    <row r="16" spans="1:6" x14ac:dyDescent="0.25">
      <c r="A16" t="s">
        <v>117</v>
      </c>
      <c r="B16">
        <v>50</v>
      </c>
      <c r="C16">
        <v>0</v>
      </c>
      <c r="D16">
        <v>50</v>
      </c>
      <c r="E16">
        <v>75</v>
      </c>
      <c r="F16">
        <v>0</v>
      </c>
    </row>
    <row r="17" spans="1:6" x14ac:dyDescent="0.25">
      <c r="A17" t="s">
        <v>118</v>
      </c>
      <c r="B17">
        <v>75</v>
      </c>
      <c r="C17">
        <v>0</v>
      </c>
      <c r="D17">
        <v>50</v>
      </c>
      <c r="E17">
        <v>75</v>
      </c>
      <c r="F17">
        <v>25</v>
      </c>
    </row>
  </sheetData>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C85B6-A0F3-9944-8410-7B661B1F182C}">
  <dimension ref="A1:K7"/>
  <sheetViews>
    <sheetView zoomScale="91" zoomScaleNormal="176" workbookViewId="0">
      <selection activeCell="G1" sqref="G1:K1"/>
    </sheetView>
  </sheetViews>
  <sheetFormatPr defaultColWidth="11.42578125" defaultRowHeight="15" x14ac:dyDescent="0.25"/>
  <cols>
    <col min="1" max="1" width="36" customWidth="1"/>
  </cols>
  <sheetData>
    <row r="1" spans="1:11" ht="39" thickBot="1" x14ac:dyDescent="0.3">
      <c r="A1" s="40"/>
      <c r="B1" s="41" t="s">
        <v>24</v>
      </c>
      <c r="C1" s="41" t="s">
        <v>25</v>
      </c>
      <c r="D1" s="41" t="s">
        <v>26</v>
      </c>
      <c r="E1" s="41" t="s">
        <v>27</v>
      </c>
      <c r="F1" s="41" t="s">
        <v>28</v>
      </c>
      <c r="G1" s="16" t="s">
        <v>7</v>
      </c>
      <c r="H1" s="16" t="s">
        <v>11</v>
      </c>
      <c r="I1" s="16" t="s">
        <v>12</v>
      </c>
      <c r="J1" s="16" t="s">
        <v>8</v>
      </c>
      <c r="K1" s="17" t="s">
        <v>9</v>
      </c>
    </row>
    <row r="2" spans="1:11" ht="39" thickBot="1" x14ac:dyDescent="0.3">
      <c r="A2" s="42" t="s">
        <v>29</v>
      </c>
      <c r="B2" s="43">
        <v>0</v>
      </c>
      <c r="C2" s="43">
        <v>0.25</v>
      </c>
      <c r="D2" s="43">
        <v>0.5</v>
      </c>
      <c r="E2" s="43">
        <v>0.75</v>
      </c>
      <c r="F2" s="43">
        <v>1</v>
      </c>
      <c r="G2" s="2">
        <v>0.75</v>
      </c>
      <c r="H2" s="2">
        <v>0.5</v>
      </c>
      <c r="I2" s="2">
        <v>1</v>
      </c>
      <c r="J2" s="2">
        <v>1</v>
      </c>
      <c r="K2" s="2">
        <v>0.5</v>
      </c>
    </row>
    <row r="3" spans="1:11" ht="39" thickBot="1" x14ac:dyDescent="0.3">
      <c r="A3" s="42" t="s">
        <v>30</v>
      </c>
      <c r="B3" s="43">
        <v>0</v>
      </c>
      <c r="C3" s="43">
        <v>0.25</v>
      </c>
      <c r="D3" s="43">
        <v>0.5</v>
      </c>
      <c r="E3" s="43">
        <v>0.75</v>
      </c>
      <c r="F3" s="43">
        <v>1</v>
      </c>
      <c r="G3" s="2">
        <v>0.75</v>
      </c>
      <c r="H3" s="2">
        <v>0.75</v>
      </c>
      <c r="I3" s="2">
        <v>1</v>
      </c>
      <c r="J3" s="2">
        <v>1</v>
      </c>
      <c r="K3" s="2">
        <v>1</v>
      </c>
    </row>
    <row r="4" spans="1:11" ht="51.75" thickBot="1" x14ac:dyDescent="0.3">
      <c r="A4" s="42" t="s">
        <v>31</v>
      </c>
      <c r="B4" s="43">
        <v>0</v>
      </c>
      <c r="C4" s="43">
        <v>0.25</v>
      </c>
      <c r="D4" s="43">
        <v>0.5</v>
      </c>
      <c r="E4" s="43">
        <v>0.75</v>
      </c>
      <c r="F4" s="43">
        <v>1</v>
      </c>
      <c r="G4" s="2">
        <v>1</v>
      </c>
      <c r="H4" s="2">
        <v>0.75</v>
      </c>
      <c r="I4" s="2">
        <v>1</v>
      </c>
      <c r="J4" s="2">
        <v>1</v>
      </c>
      <c r="K4" s="2">
        <v>0.75</v>
      </c>
    </row>
    <row r="5" spans="1:11" ht="51.75" thickBot="1" x14ac:dyDescent="0.3">
      <c r="A5" s="42" t="s">
        <v>32</v>
      </c>
      <c r="B5" s="43">
        <v>0</v>
      </c>
      <c r="C5" s="43">
        <v>0.25</v>
      </c>
      <c r="D5" s="43">
        <v>0.5</v>
      </c>
      <c r="E5" s="43">
        <v>0.75</v>
      </c>
      <c r="F5" s="43">
        <v>1</v>
      </c>
      <c r="G5" s="2">
        <v>0.75</v>
      </c>
      <c r="H5" s="2">
        <v>0.75</v>
      </c>
      <c r="I5" s="2">
        <v>1</v>
      </c>
      <c r="J5" s="2">
        <v>1</v>
      </c>
      <c r="K5" s="2">
        <v>0.25</v>
      </c>
    </row>
    <row r="6" spans="1:11" ht="51.75" thickBot="1" x14ac:dyDescent="0.3">
      <c r="A6" s="42" t="s">
        <v>33</v>
      </c>
      <c r="B6" s="43">
        <v>0</v>
      </c>
      <c r="C6" s="43">
        <v>0.25</v>
      </c>
      <c r="D6" s="43">
        <v>0.5</v>
      </c>
      <c r="E6" s="43">
        <v>0.75</v>
      </c>
      <c r="F6" s="43">
        <v>1</v>
      </c>
      <c r="G6" s="2">
        <v>1</v>
      </c>
      <c r="H6" s="2">
        <v>0.75</v>
      </c>
      <c r="I6" s="2">
        <v>1</v>
      </c>
      <c r="J6" s="2">
        <v>1</v>
      </c>
      <c r="K6" s="2">
        <v>0.5</v>
      </c>
    </row>
    <row r="7" spans="1:11" x14ac:dyDescent="0.25">
      <c r="F7" t="s">
        <v>34</v>
      </c>
      <c r="G7" s="2">
        <f>AVERAGE(G2:G6)</f>
        <v>0.85</v>
      </c>
      <c r="H7" s="2">
        <f t="shared" ref="H7:K7" si="0">AVERAGE(H2:H6)</f>
        <v>0.7</v>
      </c>
      <c r="I7" s="2">
        <f t="shared" si="0"/>
        <v>1</v>
      </c>
      <c r="J7" s="2">
        <f t="shared" si="0"/>
        <v>1</v>
      </c>
      <c r="K7" s="2">
        <f t="shared" si="0"/>
        <v>0.6</v>
      </c>
    </row>
  </sheetData>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7FE2-E8ED-4B40-BEC4-08C7A48CF955}">
  <dimension ref="A1:K6"/>
  <sheetViews>
    <sheetView workbookViewId="0">
      <selection activeCell="G1" sqref="G1:K1"/>
    </sheetView>
  </sheetViews>
  <sheetFormatPr defaultColWidth="11.42578125" defaultRowHeight="15" x14ac:dyDescent="0.25"/>
  <cols>
    <col min="1" max="1" width="21.140625" customWidth="1"/>
    <col min="9" max="9" width="19.85546875" bestFit="1" customWidth="1"/>
    <col min="11" max="11" width="18" bestFit="1" customWidth="1"/>
  </cols>
  <sheetData>
    <row r="1" spans="1:11" ht="39" thickBot="1" x14ac:dyDescent="0.3">
      <c r="A1" s="40"/>
      <c r="B1" s="41" t="s">
        <v>24</v>
      </c>
      <c r="C1" s="41" t="s">
        <v>25</v>
      </c>
      <c r="D1" s="41" t="s">
        <v>26</v>
      </c>
      <c r="E1" s="41" t="s">
        <v>27</v>
      </c>
      <c r="F1" s="117" t="s">
        <v>28</v>
      </c>
      <c r="G1" s="68" t="s">
        <v>7</v>
      </c>
      <c r="H1" s="49" t="s">
        <v>11</v>
      </c>
      <c r="I1" s="49" t="s">
        <v>12</v>
      </c>
      <c r="J1" s="49" t="s">
        <v>8</v>
      </c>
      <c r="K1" s="50" t="s">
        <v>9</v>
      </c>
    </row>
    <row r="2" spans="1:11" ht="26.25" thickBot="1" x14ac:dyDescent="0.3">
      <c r="A2" s="114" t="s">
        <v>269</v>
      </c>
      <c r="B2" s="115">
        <v>0</v>
      </c>
      <c r="C2" s="115">
        <v>0.25</v>
      </c>
      <c r="D2" s="115">
        <v>0.5</v>
      </c>
      <c r="E2" s="115">
        <v>0.75</v>
      </c>
      <c r="F2" s="116">
        <v>1</v>
      </c>
      <c r="G2" s="118">
        <v>0.75</v>
      </c>
      <c r="H2" s="95">
        <v>0.75</v>
      </c>
      <c r="I2" s="95">
        <v>0.5</v>
      </c>
      <c r="J2" s="95">
        <v>1</v>
      </c>
      <c r="K2" s="98">
        <v>0.75</v>
      </c>
    </row>
    <row r="3" spans="1:11" ht="39" thickBot="1" x14ac:dyDescent="0.3">
      <c r="A3" s="114" t="s">
        <v>270</v>
      </c>
      <c r="B3" s="115">
        <v>0</v>
      </c>
      <c r="C3" s="115">
        <v>0.25</v>
      </c>
      <c r="D3" s="115">
        <v>0.5</v>
      </c>
      <c r="E3" s="115">
        <v>0.75</v>
      </c>
      <c r="F3" s="116">
        <v>1</v>
      </c>
      <c r="G3" s="118">
        <v>0.5</v>
      </c>
      <c r="H3" s="95">
        <v>0.5</v>
      </c>
      <c r="I3" s="95">
        <v>0.75</v>
      </c>
      <c r="J3" s="95">
        <v>1</v>
      </c>
      <c r="K3" s="98">
        <v>0.5</v>
      </c>
    </row>
    <row r="4" spans="1:11" ht="51.75" thickBot="1" x14ac:dyDescent="0.3">
      <c r="A4" s="114" t="s">
        <v>271</v>
      </c>
      <c r="B4" s="115">
        <v>0</v>
      </c>
      <c r="C4" s="115">
        <v>0.25</v>
      </c>
      <c r="D4" s="115">
        <v>0.5</v>
      </c>
      <c r="E4" s="115">
        <v>0.75</v>
      </c>
      <c r="F4" s="116">
        <v>1</v>
      </c>
      <c r="G4" s="118">
        <v>0.75</v>
      </c>
      <c r="H4" s="95">
        <v>0.75</v>
      </c>
      <c r="I4" s="95">
        <v>0.75</v>
      </c>
      <c r="J4" s="95">
        <v>1</v>
      </c>
      <c r="K4" s="98">
        <v>0.75</v>
      </c>
    </row>
    <row r="5" spans="1:11" ht="51.75" thickBot="1" x14ac:dyDescent="0.3">
      <c r="A5" s="114" t="s">
        <v>272</v>
      </c>
      <c r="B5" s="115">
        <v>0</v>
      </c>
      <c r="C5" s="115">
        <v>0.25</v>
      </c>
      <c r="D5" s="115">
        <v>0.5</v>
      </c>
      <c r="E5" s="115">
        <v>0.75</v>
      </c>
      <c r="F5" s="116">
        <v>1</v>
      </c>
      <c r="G5" s="119">
        <v>0.75</v>
      </c>
      <c r="H5" s="99">
        <v>0.75</v>
      </c>
      <c r="I5" s="99">
        <v>1</v>
      </c>
      <c r="J5" s="99">
        <v>0.75</v>
      </c>
      <c r="K5" s="100">
        <v>1</v>
      </c>
    </row>
    <row r="6" spans="1:11" ht="15.75" thickBot="1" x14ac:dyDescent="0.3">
      <c r="A6" s="256" t="s">
        <v>273</v>
      </c>
      <c r="B6" s="257"/>
      <c r="C6" s="257"/>
      <c r="D6" s="257"/>
      <c r="E6" s="257"/>
      <c r="F6" s="258"/>
      <c r="G6" s="2">
        <v>0.75</v>
      </c>
      <c r="H6" s="2">
        <v>0.75</v>
      </c>
      <c r="I6" s="2">
        <f t="shared" ref="I6:K6" si="0">AVERAGE(I2:I5)</f>
        <v>0.75</v>
      </c>
      <c r="J6" s="2">
        <v>1</v>
      </c>
      <c r="K6" s="2">
        <f t="shared" si="0"/>
        <v>0.75</v>
      </c>
    </row>
  </sheetData>
  <mergeCells count="1">
    <mergeCell ref="A6:F6"/>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33</vt:i4>
      </vt:variant>
    </vt:vector>
  </HeadingPairs>
  <TitlesOfParts>
    <vt:vector size="33" baseType="lpstr">
      <vt:lpstr>Por Entrevistado</vt:lpstr>
      <vt:lpstr>São Carlos</vt:lpstr>
      <vt:lpstr>São José do Rio Pardo</vt:lpstr>
      <vt:lpstr>Araraquara</vt:lpstr>
      <vt:lpstr>São Bernardo do Campo</vt:lpstr>
      <vt:lpstr>Critérios Por Questão</vt:lpstr>
      <vt:lpstr>Quem participa</vt:lpstr>
      <vt:lpstr>Questão 9</vt:lpstr>
      <vt:lpstr>questão 34</vt:lpstr>
      <vt:lpstr>Questão 31</vt:lpstr>
      <vt:lpstr>Questão 32</vt:lpstr>
      <vt:lpstr>Participação</vt:lpstr>
      <vt:lpstr>Promotor de São Carlos</vt:lpstr>
      <vt:lpstr>Frequencia instrumentos</vt:lpstr>
      <vt:lpstr>Temas</vt:lpstr>
      <vt:lpstr>Frequencia</vt:lpstr>
      <vt:lpstr>Como se participa ANOVA</vt:lpstr>
      <vt:lpstr>Quem Participa ANOVA</vt:lpstr>
      <vt:lpstr>Consequências ANOVA</vt:lpstr>
      <vt:lpstr>Casos</vt:lpstr>
      <vt:lpstr>Canais de comunicação</vt:lpstr>
      <vt:lpstr>Dados gerais</vt:lpstr>
      <vt:lpstr>Procedimento x canais</vt:lpstr>
      <vt:lpstr>Planilha6</vt:lpstr>
      <vt:lpstr>Planilha7</vt:lpstr>
      <vt:lpstr>Destinatários</vt:lpstr>
      <vt:lpstr>Tempo de atuação</vt:lpstr>
      <vt:lpstr>Procedimentos por ano</vt:lpstr>
      <vt:lpstr>quantitativo de participantes</vt:lpstr>
      <vt:lpstr>Dados gerais 1</vt:lpstr>
      <vt:lpstr>ANOVA comarcas</vt:lpstr>
      <vt:lpstr>Portugal 1</vt:lpstr>
      <vt:lpstr>Portugal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Principal</dc:creator>
  <cp:lastModifiedBy>Celso Oliveira</cp:lastModifiedBy>
  <dcterms:created xsi:type="dcterms:W3CDTF">2025-06-11T18:44:15Z</dcterms:created>
  <dcterms:modified xsi:type="dcterms:W3CDTF">2026-02-23T14:03:43Z</dcterms:modified>
</cp:coreProperties>
</file>