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pauli\Desktop\UFSCar\Artigo Pré\Artigo Pré\Dados repositório\"/>
    </mc:Choice>
  </mc:AlternateContent>
  <xr:revisionPtr revIDLastSave="0" documentId="13_ncr:1_{EE96B107-C4AE-47C0-8478-0477E9852E9B}" xr6:coauthVersionLast="47" xr6:coauthVersionMax="47" xr10:uidLastSave="{00000000-0000-0000-0000-000000000000}"/>
  <bookViews>
    <workbookView xWindow="-120" yWindow="-120" windowWidth="20730" windowHeight="11160" firstSheet="4" activeTab="6" xr2:uid="{00000000-000D-0000-FFFF-FFFF00000000}"/>
  </bookViews>
  <sheets>
    <sheet name="Variables;Baecke Questionnaire " sheetId="1" r:id="rId1"/>
    <sheet name="Body Composition " sheetId="2" r:id="rId2"/>
    <sheet name="Blood collection" sheetId="3" r:id="rId3"/>
    <sheet name="Incremental exercise testing" sheetId="6" r:id="rId4"/>
    <sheet name="Six-minute walk test" sheetId="4" r:id="rId5"/>
    <sheet name="Two-minute step test" sheetId="5" r:id="rId6"/>
    <sheet name="Variable Descriptions" sheetId="7" r:id="rId7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44" i="5" l="1"/>
  <c r="P43" i="5"/>
  <c r="P38" i="5"/>
  <c r="P37" i="5"/>
</calcChain>
</file>

<file path=xl/sharedStrings.xml><?xml version="1.0" encoding="utf-8"?>
<sst xmlns="http://schemas.openxmlformats.org/spreadsheetml/2006/main" count="380" uniqueCount="111">
  <si>
    <t>ID</t>
  </si>
  <si>
    <t>Total Score</t>
  </si>
  <si>
    <t>FSLP</t>
  </si>
  <si>
    <t>DCSM</t>
  </si>
  <si>
    <t>LPM</t>
  </si>
  <si>
    <t>GSJ</t>
  </si>
  <si>
    <t>JRSJ</t>
  </si>
  <si>
    <t>MRCV</t>
  </si>
  <si>
    <t>MAVB</t>
  </si>
  <si>
    <t>CA</t>
  </si>
  <si>
    <t>JACL</t>
  </si>
  <si>
    <t>ACA</t>
  </si>
  <si>
    <t>EAASQ</t>
  </si>
  <si>
    <t>IMY</t>
  </si>
  <si>
    <t>BCA</t>
  </si>
  <si>
    <t>KVMM</t>
  </si>
  <si>
    <t>SBSM</t>
  </si>
  <si>
    <t>FAPD</t>
  </si>
  <si>
    <t>RASP</t>
  </si>
  <si>
    <t>ICRG</t>
  </si>
  <si>
    <t>ACDJB</t>
  </si>
  <si>
    <t>CAC</t>
  </si>
  <si>
    <t>CAM</t>
  </si>
  <si>
    <t>MFB</t>
  </si>
  <si>
    <t>MCG</t>
  </si>
  <si>
    <t>LAMD</t>
  </si>
  <si>
    <t>AMS</t>
  </si>
  <si>
    <t>AJS</t>
  </si>
  <si>
    <t>CAEC</t>
  </si>
  <si>
    <t>DLLC</t>
  </si>
  <si>
    <t>DAC</t>
  </si>
  <si>
    <t>JP</t>
  </si>
  <si>
    <t>LAR</t>
  </si>
  <si>
    <t>DCFM</t>
  </si>
  <si>
    <t>CGP</t>
  </si>
  <si>
    <t>FSR</t>
  </si>
  <si>
    <t>FCG</t>
  </si>
  <si>
    <t>PSL</t>
  </si>
  <si>
    <t>AA</t>
  </si>
  <si>
    <t>CMF</t>
  </si>
  <si>
    <t>JBM</t>
  </si>
  <si>
    <t>PHB</t>
  </si>
  <si>
    <t>CTM</t>
  </si>
  <si>
    <t>AAVM</t>
  </si>
  <si>
    <t>RAG</t>
  </si>
  <si>
    <t>Total mass (kg)</t>
  </si>
  <si>
    <t xml:space="preserve">FA </t>
  </si>
  <si>
    <t>Total BMC (kg)</t>
  </si>
  <si>
    <t>Total Fat Mass (kg)</t>
  </si>
  <si>
    <t>Total Lean Mass (kg)</t>
  </si>
  <si>
    <t>Body Mass Index (kg/m²)</t>
  </si>
  <si>
    <t>Resistência a Insulina</t>
  </si>
  <si>
    <t>HDL</t>
  </si>
  <si>
    <t>LDL</t>
  </si>
  <si>
    <t>Homa R</t>
  </si>
  <si>
    <t>Lipid Profile</t>
  </si>
  <si>
    <t>high-density lipoprotein cholesterol</t>
  </si>
  <si>
    <t>low-density lipoprotein</t>
  </si>
  <si>
    <t>Triglycerides (mg/dL)</t>
  </si>
  <si>
    <t>Total Cholesterol (mg/dL)</t>
  </si>
  <si>
    <t>Insulin (mU/L)</t>
  </si>
  <si>
    <t>QUICKI</t>
  </si>
  <si>
    <t>Glucose (mg/dL)</t>
  </si>
  <si>
    <t>HR</t>
  </si>
  <si>
    <t>HR%pred</t>
  </si>
  <si>
    <t>SBP</t>
  </si>
  <si>
    <t>DBP</t>
  </si>
  <si>
    <t>Dyspnea</t>
  </si>
  <si>
    <t>Leg fatigue</t>
  </si>
  <si>
    <t>VO2 ml.min-1</t>
  </si>
  <si>
    <t>vo2 ml.kg-1min-1</t>
  </si>
  <si>
    <t>VO2%predito</t>
  </si>
  <si>
    <t>VCO2 ml.min-1</t>
  </si>
  <si>
    <t>QR</t>
  </si>
  <si>
    <t>VE l.mi-1</t>
  </si>
  <si>
    <t>Heart rate</t>
  </si>
  <si>
    <t>UDS</t>
  </si>
  <si>
    <t>WD</t>
  </si>
  <si>
    <t>HDL (mg/dL)</t>
  </si>
  <si>
    <t>LDL (mg/dL)</t>
  </si>
  <si>
    <t>kg</t>
  </si>
  <si>
    <t>kilogram</t>
  </si>
  <si>
    <t>insulin sensitivity index</t>
  </si>
  <si>
    <t>HOMA-IR</t>
  </si>
  <si>
    <t>insulin resistance index</t>
  </si>
  <si>
    <t>BMC</t>
  </si>
  <si>
    <t>Bone mineral content</t>
  </si>
  <si>
    <t>systolic blood pressure</t>
  </si>
  <si>
    <t>diastolic blood pressure</t>
  </si>
  <si>
    <t>oxygen uptake</t>
  </si>
  <si>
    <t>carbon dioxide production</t>
  </si>
  <si>
    <t>respiratory exchange rate</t>
  </si>
  <si>
    <t>minute ventilation</t>
  </si>
  <si>
    <t>breathing frequency</t>
  </si>
  <si>
    <t>V̇O2</t>
  </si>
  <si>
    <t>V̇CO2</t>
  </si>
  <si>
    <t>RER</t>
  </si>
  <si>
    <t>VE</t>
  </si>
  <si>
    <t>BF</t>
  </si>
  <si>
    <t>Walking distance</t>
  </si>
  <si>
    <t>up-and-down step cycles</t>
  </si>
  <si>
    <t>Gender</t>
  </si>
  <si>
    <t>1: woman; 2: men</t>
  </si>
  <si>
    <t>Type 2 DM (n)</t>
  </si>
  <si>
    <t>Hypertension (n)</t>
  </si>
  <si>
    <t>Gastroesophageal reflux (n)</t>
  </si>
  <si>
    <t>Thyroid conditions (n)</t>
  </si>
  <si>
    <t>Depressive disorder (n)</t>
  </si>
  <si>
    <t>1: yes; 2: no</t>
  </si>
  <si>
    <t>type 2 diabetes mellitus</t>
  </si>
  <si>
    <t>Age (years)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</si>
</sst>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2"/>
      <color theme="1"/>
      <name val="Garamond"/>
      <family val="1"/>
    </font>
    <font>
      <sz val="10"/>
      <name val="Arial"/>
      <family val="2"/>
    </font>
    <font>
      <b/>
      <sz val="12"/>
      <name val="Garamond"/>
      <family val="1"/>
    </font>
    <font>
      <sz val="12"/>
      <name val="Garamond"/>
      <family val="1"/>
    </font>
    <font>
      <b/>
      <sz val="12"/>
      <color rgb="FF002060"/>
      <name val="Garamond"/>
      <family val="1"/>
    </font>
    <font>
      <b/>
      <sz val="12"/>
      <color rgb="FF00B050"/>
      <name val="Garamond"/>
      <family val="1"/>
    </font>
    <font>
      <b/>
      <sz val="12"/>
      <color rgb="FFFF0000"/>
      <name val="Garamond"/>
      <family val="1"/>
    </font>
    <font>
      <b/>
      <sz val="12"/>
      <color theme="1"/>
      <name val="Garamond"/>
      <family val="1"/>
    </font>
    <font>
      <b/>
      <sz val="12"/>
      <color theme="3"/>
      <name val="Garamond"/>
      <family val="1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99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1" applyFont="1" applyAlignment="1">
      <alignment horizontal="left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8" fillId="0" borderId="0" xfId="0" applyFont="1"/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left"/>
    </xf>
    <xf numFmtId="0" fontId="8" fillId="2" borderId="7" xfId="0" applyFont="1" applyFill="1" applyBorder="1" applyAlignment="1">
      <alignment horizontal="left"/>
    </xf>
    <xf numFmtId="0" fontId="8" fillId="3" borderId="7" xfId="0" applyFont="1" applyFill="1" applyBorder="1" applyAlignment="1">
      <alignment horizontal="left"/>
    </xf>
    <xf numFmtId="0" fontId="8" fillId="3" borderId="1" xfId="0" applyFont="1" applyFill="1" applyBorder="1" applyAlignment="1">
      <alignment horizontal="center"/>
    </xf>
    <xf numFmtId="2" fontId="1" fillId="0" borderId="0" xfId="0" applyNumberFormat="1" applyFont="1" applyAlignment="1">
      <alignment horizontal="center"/>
    </xf>
    <xf numFmtId="0" fontId="8" fillId="0" borderId="1" xfId="0" applyFont="1" applyBorder="1" applyAlignment="1">
      <alignment horizontal="left"/>
    </xf>
    <xf numFmtId="1" fontId="1" fillId="0" borderId="0" xfId="0" applyNumberFormat="1" applyFont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left"/>
    </xf>
    <xf numFmtId="0" fontId="8" fillId="4" borderId="6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left"/>
    </xf>
  </cellXfs>
  <cellStyles count="2">
    <cellStyle name="Normal" xfId="0" builtinId="0"/>
    <cellStyle name="Normal 2" xfId="1" xr:uid="{933EC733-5599-4151-95D0-3873B328325D}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9"/>
  <sheetViews>
    <sheetView topLeftCell="A184" workbookViewId="0">
      <selection activeCell="A95" sqref="A95:XFD98"/>
    </sheetView>
  </sheetViews>
  <sheetFormatPr defaultColWidth="9.140625" defaultRowHeight="15.75" x14ac:dyDescent="0.25"/>
  <cols>
    <col min="1" max="1" width="3.5703125" style="1" customWidth="1"/>
    <col min="2" max="2" width="10.7109375" style="5" customWidth="1"/>
    <col min="3" max="3" width="9.140625" style="1"/>
    <col min="4" max="4" width="14" style="1" bestFit="1" customWidth="1"/>
    <col min="5" max="5" width="12.5703125" style="1" bestFit="1" customWidth="1"/>
    <col min="6" max="6" width="16.140625" style="1" bestFit="1" customWidth="1"/>
    <col min="7" max="7" width="18.42578125" style="1" bestFit="1" customWidth="1"/>
    <col min="8" max="8" width="29" style="1" bestFit="1" customWidth="1"/>
    <col min="9" max="9" width="23.5703125" style="1" bestFit="1" customWidth="1"/>
    <col min="10" max="10" width="24.7109375" style="1" bestFit="1" customWidth="1"/>
    <col min="11" max="16384" width="9.140625" style="1"/>
  </cols>
  <sheetData>
    <row r="1" spans="1:10" x14ac:dyDescent="0.25">
      <c r="A1" s="29"/>
      <c r="B1" s="29" t="s">
        <v>0</v>
      </c>
      <c r="C1" s="25" t="s">
        <v>101</v>
      </c>
      <c r="D1" s="25" t="s">
        <v>1</v>
      </c>
      <c r="E1" s="25" t="s">
        <v>110</v>
      </c>
      <c r="F1" s="30" t="s">
        <v>103</v>
      </c>
      <c r="G1" s="30" t="s">
        <v>104</v>
      </c>
      <c r="H1" s="30" t="s">
        <v>105</v>
      </c>
      <c r="I1" s="30" t="s">
        <v>106</v>
      </c>
      <c r="J1" s="30" t="s">
        <v>107</v>
      </c>
    </row>
    <row r="2" spans="1:10" x14ac:dyDescent="0.25">
      <c r="A2" s="2">
        <v>1</v>
      </c>
      <c r="B2" s="3" t="s">
        <v>2</v>
      </c>
      <c r="C2" s="1">
        <v>1</v>
      </c>
      <c r="D2" s="1">
        <v>7.75</v>
      </c>
      <c r="E2" s="1">
        <v>31</v>
      </c>
      <c r="F2" s="1">
        <v>1</v>
      </c>
      <c r="G2" s="1">
        <v>1</v>
      </c>
      <c r="H2" s="1">
        <v>1</v>
      </c>
      <c r="I2" s="1">
        <v>1</v>
      </c>
      <c r="J2" s="1">
        <v>1</v>
      </c>
    </row>
    <row r="3" spans="1:10" x14ac:dyDescent="0.25">
      <c r="A3" s="2">
        <v>2</v>
      </c>
      <c r="B3" s="3" t="s">
        <v>3</v>
      </c>
      <c r="C3" s="1">
        <v>1</v>
      </c>
      <c r="D3" s="1">
        <v>4.75</v>
      </c>
      <c r="E3" s="1">
        <v>40</v>
      </c>
      <c r="F3" s="1">
        <v>1</v>
      </c>
      <c r="G3" s="1">
        <v>1</v>
      </c>
      <c r="H3" s="1">
        <v>1</v>
      </c>
      <c r="I3" s="1">
        <v>1</v>
      </c>
      <c r="J3" s="1">
        <v>1</v>
      </c>
    </row>
    <row r="4" spans="1:10" x14ac:dyDescent="0.25">
      <c r="A4" s="2">
        <v>3</v>
      </c>
      <c r="B4" s="3" t="s">
        <v>4</v>
      </c>
      <c r="C4" s="1">
        <v>1</v>
      </c>
      <c r="D4" s="1">
        <v>7.6</v>
      </c>
      <c r="E4" s="1">
        <v>26</v>
      </c>
      <c r="F4" s="1">
        <v>1</v>
      </c>
      <c r="G4" s="1">
        <v>1</v>
      </c>
      <c r="H4" s="1">
        <v>1</v>
      </c>
      <c r="I4" s="1">
        <v>1</v>
      </c>
      <c r="J4" s="1">
        <v>1</v>
      </c>
    </row>
    <row r="5" spans="1:10" x14ac:dyDescent="0.25">
      <c r="A5" s="2">
        <v>4</v>
      </c>
      <c r="B5" s="3" t="s">
        <v>5</v>
      </c>
      <c r="C5" s="1">
        <v>2</v>
      </c>
      <c r="D5" s="1">
        <v>7.125</v>
      </c>
      <c r="E5" s="1">
        <v>36</v>
      </c>
      <c r="F5" s="1">
        <v>1</v>
      </c>
      <c r="G5" s="1">
        <v>1</v>
      </c>
      <c r="H5" s="1">
        <v>2</v>
      </c>
      <c r="I5" s="1">
        <v>2</v>
      </c>
      <c r="J5" s="1">
        <v>1</v>
      </c>
    </row>
    <row r="6" spans="1:10" x14ac:dyDescent="0.25">
      <c r="A6" s="2">
        <v>5</v>
      </c>
      <c r="B6" s="5" t="s">
        <v>6</v>
      </c>
      <c r="C6" s="1">
        <v>2</v>
      </c>
      <c r="E6" s="1">
        <v>39</v>
      </c>
      <c r="F6" s="1">
        <v>1</v>
      </c>
      <c r="G6" s="1">
        <v>1</v>
      </c>
      <c r="H6" s="1">
        <v>2</v>
      </c>
      <c r="I6" s="1">
        <v>2</v>
      </c>
      <c r="J6" s="1">
        <v>2</v>
      </c>
    </row>
    <row r="7" spans="1:10" x14ac:dyDescent="0.25">
      <c r="A7" s="2">
        <v>6</v>
      </c>
      <c r="B7" s="5" t="s">
        <v>7</v>
      </c>
      <c r="C7" s="1">
        <v>1</v>
      </c>
      <c r="D7" s="1">
        <v>6</v>
      </c>
      <c r="E7" s="1">
        <v>41</v>
      </c>
      <c r="F7" s="1">
        <v>1</v>
      </c>
      <c r="G7" s="1">
        <v>1</v>
      </c>
      <c r="H7" s="1">
        <v>2</v>
      </c>
      <c r="I7" s="1">
        <v>1</v>
      </c>
      <c r="J7" s="1">
        <v>2</v>
      </c>
    </row>
    <row r="8" spans="1:10" x14ac:dyDescent="0.25">
      <c r="A8" s="2">
        <v>7</v>
      </c>
      <c r="B8" s="5" t="s">
        <v>8</v>
      </c>
      <c r="C8" s="1">
        <v>1</v>
      </c>
      <c r="D8" s="1">
        <v>7.37</v>
      </c>
      <c r="E8" s="1">
        <v>46</v>
      </c>
      <c r="F8" s="1">
        <v>1</v>
      </c>
      <c r="G8" s="1">
        <v>1</v>
      </c>
      <c r="H8" s="1">
        <v>2</v>
      </c>
      <c r="I8" s="1">
        <v>1</v>
      </c>
      <c r="J8" s="1">
        <v>1</v>
      </c>
    </row>
    <row r="9" spans="1:10" x14ac:dyDescent="0.25">
      <c r="A9" s="2">
        <v>8</v>
      </c>
      <c r="B9" s="5" t="s">
        <v>9</v>
      </c>
      <c r="C9" s="1">
        <v>1</v>
      </c>
      <c r="D9" s="1">
        <v>8</v>
      </c>
      <c r="E9" s="1">
        <v>45</v>
      </c>
      <c r="F9" s="1">
        <v>2</v>
      </c>
      <c r="G9" s="1">
        <v>2</v>
      </c>
      <c r="H9" s="1">
        <v>2</v>
      </c>
      <c r="I9" s="1">
        <v>1</v>
      </c>
      <c r="J9" s="1">
        <v>2</v>
      </c>
    </row>
    <row r="10" spans="1:10" x14ac:dyDescent="0.25">
      <c r="A10" s="2">
        <v>9</v>
      </c>
      <c r="B10" s="3" t="s">
        <v>10</v>
      </c>
      <c r="C10" s="1">
        <v>1</v>
      </c>
      <c r="D10" s="1">
        <v>6.5</v>
      </c>
      <c r="E10" s="1">
        <v>25</v>
      </c>
      <c r="F10" s="1">
        <v>2</v>
      </c>
      <c r="G10" s="1">
        <v>1</v>
      </c>
      <c r="H10" s="1">
        <v>2</v>
      </c>
      <c r="I10" s="1">
        <v>1</v>
      </c>
      <c r="J10" s="1">
        <v>2</v>
      </c>
    </row>
    <row r="11" spans="1:10" x14ac:dyDescent="0.25">
      <c r="A11" s="2">
        <v>10</v>
      </c>
      <c r="B11" s="3" t="s">
        <v>11</v>
      </c>
      <c r="C11" s="1">
        <v>1</v>
      </c>
      <c r="D11" s="1">
        <v>7.25</v>
      </c>
      <c r="E11" s="1">
        <v>41</v>
      </c>
      <c r="F11" s="1">
        <v>2</v>
      </c>
      <c r="G11" s="1">
        <v>1</v>
      </c>
      <c r="H11" s="1">
        <v>2</v>
      </c>
      <c r="I11" s="1">
        <v>2</v>
      </c>
      <c r="J11" s="1">
        <v>2</v>
      </c>
    </row>
    <row r="12" spans="1:10" x14ac:dyDescent="0.25">
      <c r="A12" s="2">
        <v>11</v>
      </c>
      <c r="B12" s="6" t="s">
        <v>12</v>
      </c>
      <c r="C12" s="1">
        <v>1</v>
      </c>
      <c r="D12" s="1">
        <v>5.9</v>
      </c>
      <c r="E12" s="1">
        <v>47</v>
      </c>
      <c r="F12" s="1">
        <v>2</v>
      </c>
      <c r="G12" s="1">
        <v>1</v>
      </c>
      <c r="H12" s="1">
        <v>1</v>
      </c>
      <c r="I12" s="1">
        <v>2</v>
      </c>
      <c r="J12" s="1">
        <v>2</v>
      </c>
    </row>
    <row r="13" spans="1:10" x14ac:dyDescent="0.25">
      <c r="A13" s="2">
        <v>12</v>
      </c>
      <c r="B13" s="5" t="s">
        <v>13</v>
      </c>
      <c r="C13" s="1">
        <v>1</v>
      </c>
      <c r="D13" s="1">
        <v>8.4550000000000001</v>
      </c>
      <c r="E13" s="1">
        <v>19</v>
      </c>
      <c r="F13" s="1">
        <v>2</v>
      </c>
      <c r="G13" s="1">
        <v>1</v>
      </c>
      <c r="H13" s="1">
        <v>1</v>
      </c>
      <c r="I13" s="1">
        <v>2</v>
      </c>
      <c r="J13" s="1">
        <v>2</v>
      </c>
    </row>
    <row r="14" spans="1:10" x14ac:dyDescent="0.25">
      <c r="A14" s="2">
        <v>13</v>
      </c>
      <c r="B14" s="5" t="s">
        <v>14</v>
      </c>
      <c r="C14" s="1">
        <v>1</v>
      </c>
      <c r="D14" s="1">
        <v>7.89</v>
      </c>
      <c r="E14" s="1">
        <v>22</v>
      </c>
      <c r="F14" s="1">
        <v>2</v>
      </c>
      <c r="G14" s="1">
        <v>1</v>
      </c>
      <c r="H14" s="1">
        <v>2</v>
      </c>
      <c r="I14" s="1">
        <v>2</v>
      </c>
      <c r="J14" s="1">
        <v>2</v>
      </c>
    </row>
    <row r="15" spans="1:10" x14ac:dyDescent="0.25">
      <c r="A15" s="2">
        <v>14</v>
      </c>
      <c r="B15" s="5" t="s">
        <v>15</v>
      </c>
      <c r="C15" s="1">
        <v>1</v>
      </c>
      <c r="D15" s="1">
        <v>7.5</v>
      </c>
      <c r="E15" s="1">
        <v>35</v>
      </c>
      <c r="F15" s="1">
        <v>2</v>
      </c>
      <c r="G15" s="1">
        <v>2</v>
      </c>
      <c r="H15" s="1">
        <v>2</v>
      </c>
      <c r="I15" s="1">
        <v>2</v>
      </c>
      <c r="J15" s="1">
        <v>2</v>
      </c>
    </row>
    <row r="16" spans="1:10" x14ac:dyDescent="0.25">
      <c r="A16" s="2">
        <v>15</v>
      </c>
      <c r="B16" s="5" t="s">
        <v>16</v>
      </c>
      <c r="C16" s="1">
        <v>1</v>
      </c>
      <c r="D16" s="1">
        <v>6.625</v>
      </c>
      <c r="E16" s="1">
        <v>42</v>
      </c>
      <c r="F16" s="1">
        <v>2</v>
      </c>
      <c r="G16" s="1">
        <v>2</v>
      </c>
      <c r="H16" s="1">
        <v>2</v>
      </c>
      <c r="I16" s="1">
        <v>2</v>
      </c>
      <c r="J16" s="1">
        <v>2</v>
      </c>
    </row>
    <row r="17" spans="1:10" x14ac:dyDescent="0.25">
      <c r="A17" s="2">
        <v>16</v>
      </c>
      <c r="B17" s="5" t="s">
        <v>17</v>
      </c>
      <c r="C17" s="1">
        <v>1</v>
      </c>
      <c r="D17" s="1">
        <v>7.875</v>
      </c>
      <c r="E17" s="1">
        <v>32</v>
      </c>
      <c r="F17" s="1">
        <v>2</v>
      </c>
      <c r="G17" s="1">
        <v>2</v>
      </c>
      <c r="H17" s="1">
        <v>2</v>
      </c>
      <c r="I17" s="1">
        <v>2</v>
      </c>
      <c r="J17" s="1">
        <v>2</v>
      </c>
    </row>
    <row r="18" spans="1:10" x14ac:dyDescent="0.25">
      <c r="A18" s="2">
        <v>17</v>
      </c>
      <c r="B18" s="5" t="s">
        <v>18</v>
      </c>
      <c r="C18" s="1">
        <v>1</v>
      </c>
      <c r="D18" s="1">
        <v>6.5</v>
      </c>
      <c r="E18" s="1">
        <v>45</v>
      </c>
      <c r="F18" s="1">
        <v>2</v>
      </c>
      <c r="G18" s="1">
        <v>2</v>
      </c>
      <c r="H18" s="1">
        <v>2</v>
      </c>
      <c r="I18" s="1">
        <v>2</v>
      </c>
      <c r="J18" s="1">
        <v>2</v>
      </c>
    </row>
    <row r="19" spans="1:10" x14ac:dyDescent="0.25">
      <c r="A19" s="2">
        <v>18</v>
      </c>
      <c r="B19" s="5" t="s">
        <v>19</v>
      </c>
      <c r="C19" s="1">
        <v>1</v>
      </c>
      <c r="D19" s="1">
        <v>8.125</v>
      </c>
      <c r="E19" s="1">
        <v>51</v>
      </c>
      <c r="F19" s="1">
        <v>2</v>
      </c>
      <c r="G19" s="1">
        <v>2</v>
      </c>
      <c r="H19" s="1">
        <v>2</v>
      </c>
      <c r="I19" s="1">
        <v>2</v>
      </c>
      <c r="J19" s="1">
        <v>2</v>
      </c>
    </row>
    <row r="20" spans="1:10" x14ac:dyDescent="0.25">
      <c r="A20" s="2">
        <v>19</v>
      </c>
      <c r="B20" s="5" t="s">
        <v>20</v>
      </c>
      <c r="C20" s="1">
        <v>1</v>
      </c>
      <c r="D20" s="1">
        <v>7</v>
      </c>
      <c r="E20" s="1">
        <v>33</v>
      </c>
      <c r="F20" s="1">
        <v>2</v>
      </c>
      <c r="G20" s="1">
        <v>2</v>
      </c>
      <c r="H20" s="1">
        <v>2</v>
      </c>
      <c r="I20" s="1">
        <v>2</v>
      </c>
      <c r="J20" s="1">
        <v>2</v>
      </c>
    </row>
    <row r="21" spans="1:10" x14ac:dyDescent="0.25">
      <c r="A21" s="2">
        <v>20</v>
      </c>
      <c r="B21" s="5" t="s">
        <v>21</v>
      </c>
      <c r="C21" s="1">
        <v>1</v>
      </c>
      <c r="D21" s="1">
        <v>6.5</v>
      </c>
      <c r="E21" s="1">
        <v>22</v>
      </c>
      <c r="F21" s="1">
        <v>2</v>
      </c>
      <c r="G21" s="1">
        <v>2</v>
      </c>
      <c r="H21" s="1">
        <v>2</v>
      </c>
      <c r="I21" s="1">
        <v>2</v>
      </c>
      <c r="J21" s="1">
        <v>2</v>
      </c>
    </row>
    <row r="22" spans="1:10" x14ac:dyDescent="0.25">
      <c r="A22" s="2">
        <v>21</v>
      </c>
      <c r="B22" s="5" t="s">
        <v>22</v>
      </c>
      <c r="C22" s="1">
        <v>2</v>
      </c>
      <c r="D22" s="1">
        <v>5.75</v>
      </c>
      <c r="E22" s="1">
        <v>44</v>
      </c>
      <c r="F22" s="1">
        <v>1</v>
      </c>
      <c r="G22" s="1">
        <v>1</v>
      </c>
      <c r="H22" s="1">
        <v>2</v>
      </c>
      <c r="I22" s="1">
        <v>2</v>
      </c>
      <c r="J22" s="1">
        <v>2</v>
      </c>
    </row>
    <row r="23" spans="1:10" x14ac:dyDescent="0.25">
      <c r="A23" s="2">
        <v>22</v>
      </c>
      <c r="B23" s="6" t="s">
        <v>23</v>
      </c>
      <c r="C23" s="1">
        <v>1</v>
      </c>
      <c r="D23" s="1">
        <v>6.6158999999999999</v>
      </c>
      <c r="E23" s="1">
        <v>28</v>
      </c>
      <c r="F23" s="1">
        <v>2</v>
      </c>
      <c r="G23" s="1">
        <v>2</v>
      </c>
      <c r="H23" s="1">
        <v>2</v>
      </c>
      <c r="I23" s="1">
        <v>2</v>
      </c>
      <c r="J23" s="1">
        <v>2</v>
      </c>
    </row>
    <row r="24" spans="1:10" x14ac:dyDescent="0.25">
      <c r="A24" s="2">
        <v>23</v>
      </c>
      <c r="B24" s="6" t="s">
        <v>24</v>
      </c>
      <c r="C24" s="1">
        <v>1</v>
      </c>
      <c r="D24" s="1">
        <v>5.625</v>
      </c>
      <c r="E24" s="1">
        <v>51</v>
      </c>
      <c r="F24" s="1">
        <v>2</v>
      </c>
      <c r="G24" s="1">
        <v>2</v>
      </c>
      <c r="H24" s="1">
        <v>2</v>
      </c>
      <c r="I24" s="1">
        <v>2</v>
      </c>
      <c r="J24" s="1">
        <v>2</v>
      </c>
    </row>
    <row r="25" spans="1:10" x14ac:dyDescent="0.25">
      <c r="A25" s="2">
        <v>24</v>
      </c>
      <c r="B25" s="6" t="s">
        <v>25</v>
      </c>
      <c r="C25" s="1">
        <v>1</v>
      </c>
      <c r="D25" s="1">
        <v>7.375</v>
      </c>
      <c r="E25" s="1">
        <v>41</v>
      </c>
      <c r="F25" s="1">
        <v>2</v>
      </c>
      <c r="G25" s="1">
        <v>2</v>
      </c>
      <c r="H25" s="1">
        <v>2</v>
      </c>
      <c r="I25" s="1">
        <v>2</v>
      </c>
      <c r="J25" s="1">
        <v>2</v>
      </c>
    </row>
    <row r="26" spans="1:10" x14ac:dyDescent="0.25">
      <c r="A26" s="2">
        <v>25</v>
      </c>
      <c r="B26" s="6" t="s">
        <v>26</v>
      </c>
      <c r="C26" s="1">
        <v>1</v>
      </c>
      <c r="D26" s="1">
        <v>5.6479499999999998</v>
      </c>
      <c r="E26" s="1">
        <v>47</v>
      </c>
      <c r="F26" s="1">
        <v>2</v>
      </c>
      <c r="G26" s="1">
        <v>2</v>
      </c>
      <c r="H26" s="1">
        <v>2</v>
      </c>
      <c r="I26" s="1">
        <v>2</v>
      </c>
      <c r="J26" s="1">
        <v>2</v>
      </c>
    </row>
    <row r="27" spans="1:10" x14ac:dyDescent="0.25">
      <c r="A27" s="2">
        <v>26</v>
      </c>
      <c r="B27" s="6" t="s">
        <v>27</v>
      </c>
      <c r="C27" s="1">
        <v>2</v>
      </c>
      <c r="D27" s="1">
        <v>4.875</v>
      </c>
      <c r="E27" s="1">
        <v>49</v>
      </c>
      <c r="F27" s="1">
        <v>2</v>
      </c>
      <c r="G27" s="1">
        <v>1</v>
      </c>
      <c r="H27" s="1">
        <v>2</v>
      </c>
      <c r="I27" s="1">
        <v>2</v>
      </c>
      <c r="J27" s="1">
        <v>2</v>
      </c>
    </row>
    <row r="28" spans="1:10" x14ac:dyDescent="0.25">
      <c r="A28" s="2">
        <v>27</v>
      </c>
      <c r="B28" s="6" t="s">
        <v>28</v>
      </c>
      <c r="C28" s="1">
        <v>1</v>
      </c>
      <c r="D28" s="1">
        <v>4.875</v>
      </c>
      <c r="E28" s="1">
        <v>39</v>
      </c>
      <c r="F28" s="1">
        <v>2</v>
      </c>
      <c r="G28" s="1">
        <v>2</v>
      </c>
      <c r="H28" s="1">
        <v>2</v>
      </c>
      <c r="I28" s="1">
        <v>2</v>
      </c>
      <c r="J28" s="1">
        <v>2</v>
      </c>
    </row>
    <row r="29" spans="1:10" x14ac:dyDescent="0.25">
      <c r="A29" s="2">
        <v>28</v>
      </c>
      <c r="B29" s="3" t="s">
        <v>29</v>
      </c>
      <c r="C29" s="1">
        <v>1</v>
      </c>
      <c r="D29" s="1">
        <v>7.8303000000000003</v>
      </c>
      <c r="E29" s="1">
        <v>33</v>
      </c>
      <c r="F29" s="1">
        <v>2</v>
      </c>
      <c r="G29" s="1">
        <v>2</v>
      </c>
      <c r="H29" s="1">
        <v>2</v>
      </c>
      <c r="I29" s="1">
        <v>2</v>
      </c>
      <c r="J29" s="1">
        <v>2</v>
      </c>
    </row>
    <row r="30" spans="1:10" x14ac:dyDescent="0.25">
      <c r="A30" s="2">
        <v>29</v>
      </c>
      <c r="B30" s="6" t="s">
        <v>17</v>
      </c>
      <c r="C30" s="1">
        <v>2</v>
      </c>
      <c r="D30" s="1">
        <v>7.8759999999999994</v>
      </c>
      <c r="E30" s="1">
        <v>51</v>
      </c>
      <c r="F30" s="1">
        <v>2</v>
      </c>
      <c r="G30" s="1">
        <v>2</v>
      </c>
      <c r="H30" s="1">
        <v>2</v>
      </c>
      <c r="I30" s="1">
        <v>2</v>
      </c>
      <c r="J30" s="1">
        <v>2</v>
      </c>
    </row>
    <row r="31" spans="1:10" x14ac:dyDescent="0.25">
      <c r="A31" s="2">
        <v>30</v>
      </c>
      <c r="B31" s="6" t="s">
        <v>30</v>
      </c>
      <c r="C31" s="1">
        <v>2</v>
      </c>
      <c r="D31" s="1">
        <v>7.3369999999999997</v>
      </c>
      <c r="E31" s="1">
        <v>22</v>
      </c>
      <c r="F31" s="1">
        <v>2</v>
      </c>
      <c r="G31" s="1">
        <v>2</v>
      </c>
      <c r="H31" s="1">
        <v>2</v>
      </c>
      <c r="I31" s="1">
        <v>2</v>
      </c>
      <c r="J31" s="1">
        <v>2</v>
      </c>
    </row>
    <row r="32" spans="1:10" x14ac:dyDescent="0.25">
      <c r="A32" s="2">
        <v>31</v>
      </c>
      <c r="B32" s="6" t="s">
        <v>31</v>
      </c>
      <c r="C32" s="1">
        <v>1</v>
      </c>
      <c r="D32" s="1">
        <v>7</v>
      </c>
      <c r="E32" s="1">
        <v>32</v>
      </c>
      <c r="F32" s="1">
        <v>2</v>
      </c>
      <c r="G32" s="1">
        <v>2</v>
      </c>
      <c r="H32" s="1">
        <v>2</v>
      </c>
      <c r="I32" s="1">
        <v>2</v>
      </c>
      <c r="J32" s="1">
        <v>2</v>
      </c>
    </row>
    <row r="33" spans="1:10" x14ac:dyDescent="0.25">
      <c r="A33" s="2">
        <v>32</v>
      </c>
      <c r="B33" s="6" t="s">
        <v>32</v>
      </c>
      <c r="C33" s="1">
        <v>1</v>
      </c>
      <c r="D33" s="1">
        <v>5.9374000000000002</v>
      </c>
      <c r="E33" s="1">
        <v>46</v>
      </c>
      <c r="F33" s="1">
        <v>2</v>
      </c>
      <c r="G33" s="1">
        <v>2</v>
      </c>
      <c r="H33" s="1">
        <v>2</v>
      </c>
      <c r="I33" s="1">
        <v>2</v>
      </c>
      <c r="J33" s="1">
        <v>2</v>
      </c>
    </row>
    <row r="34" spans="1:10" x14ac:dyDescent="0.25">
      <c r="A34" s="2">
        <v>33</v>
      </c>
      <c r="B34" s="6" t="s">
        <v>33</v>
      </c>
      <c r="C34" s="1">
        <v>1</v>
      </c>
      <c r="D34" s="1">
        <v>6</v>
      </c>
      <c r="E34" s="1">
        <v>27</v>
      </c>
      <c r="F34" s="1">
        <v>2</v>
      </c>
      <c r="G34" s="1">
        <v>2</v>
      </c>
      <c r="H34" s="1">
        <v>2</v>
      </c>
      <c r="I34" s="1">
        <v>2</v>
      </c>
      <c r="J34" s="1">
        <v>2</v>
      </c>
    </row>
    <row r="35" spans="1:10" x14ac:dyDescent="0.25">
      <c r="A35" s="2">
        <v>34</v>
      </c>
      <c r="B35" s="5" t="s">
        <v>34</v>
      </c>
      <c r="C35" s="1">
        <v>1</v>
      </c>
      <c r="D35" s="1">
        <v>5.875</v>
      </c>
      <c r="E35" s="1">
        <v>29</v>
      </c>
      <c r="F35" s="1">
        <v>2</v>
      </c>
      <c r="G35" s="1">
        <v>2</v>
      </c>
      <c r="H35" s="1">
        <v>2</v>
      </c>
      <c r="I35" s="1">
        <v>2</v>
      </c>
      <c r="J35" s="1">
        <v>2</v>
      </c>
    </row>
    <row r="36" spans="1:10" x14ac:dyDescent="0.25">
      <c r="A36" s="2">
        <v>35</v>
      </c>
      <c r="B36" s="6" t="s">
        <v>35</v>
      </c>
      <c r="C36" s="1">
        <v>1</v>
      </c>
      <c r="D36" s="1">
        <v>3.375</v>
      </c>
      <c r="E36" s="1">
        <v>35</v>
      </c>
      <c r="F36" s="1">
        <v>2</v>
      </c>
      <c r="G36" s="1">
        <v>2</v>
      </c>
      <c r="H36" s="1">
        <v>2</v>
      </c>
      <c r="I36" s="1">
        <v>2</v>
      </c>
      <c r="J36" s="1">
        <v>2</v>
      </c>
    </row>
    <row r="37" spans="1:10" x14ac:dyDescent="0.25">
      <c r="A37" s="2">
        <v>36</v>
      </c>
      <c r="B37" s="6" t="s">
        <v>36</v>
      </c>
      <c r="C37" s="1">
        <v>1</v>
      </c>
      <c r="D37" s="1">
        <v>6.125</v>
      </c>
      <c r="E37" s="1">
        <v>27</v>
      </c>
      <c r="F37" s="1">
        <v>2</v>
      </c>
      <c r="G37" s="1">
        <v>2</v>
      </c>
      <c r="H37" s="1">
        <v>2</v>
      </c>
      <c r="I37" s="1">
        <v>2</v>
      </c>
      <c r="J37" s="1">
        <v>2</v>
      </c>
    </row>
    <row r="38" spans="1:10" x14ac:dyDescent="0.25">
      <c r="A38" s="2">
        <v>37</v>
      </c>
      <c r="B38" s="6" t="s">
        <v>37</v>
      </c>
      <c r="C38" s="1">
        <v>1</v>
      </c>
      <c r="D38" s="1">
        <v>7</v>
      </c>
      <c r="E38" s="1">
        <v>39</v>
      </c>
      <c r="F38" s="1">
        <v>2</v>
      </c>
      <c r="G38" s="1">
        <v>2</v>
      </c>
      <c r="H38" s="1">
        <v>2</v>
      </c>
      <c r="I38" s="1">
        <v>2</v>
      </c>
      <c r="J38" s="1">
        <v>2</v>
      </c>
    </row>
    <row r="39" spans="1:10" x14ac:dyDescent="0.25">
      <c r="A39" s="2">
        <v>38</v>
      </c>
      <c r="B39" s="6" t="s">
        <v>38</v>
      </c>
      <c r="C39" s="1">
        <v>1</v>
      </c>
      <c r="D39" s="1">
        <v>6.875</v>
      </c>
      <c r="E39" s="1">
        <v>38</v>
      </c>
      <c r="F39" s="1">
        <v>2</v>
      </c>
      <c r="G39" s="1">
        <v>2</v>
      </c>
      <c r="H39" s="1">
        <v>2</v>
      </c>
      <c r="I39" s="1">
        <v>2</v>
      </c>
      <c r="J39" s="1">
        <v>2</v>
      </c>
    </row>
    <row r="40" spans="1:10" x14ac:dyDescent="0.25">
      <c r="A40" s="2">
        <v>39</v>
      </c>
      <c r="B40" s="6" t="s">
        <v>39</v>
      </c>
      <c r="C40" s="1">
        <v>2</v>
      </c>
      <c r="D40" s="1">
        <v>7.8494999999999999</v>
      </c>
      <c r="E40" s="1">
        <v>36</v>
      </c>
      <c r="F40" s="1">
        <v>2</v>
      </c>
      <c r="G40" s="1">
        <v>2</v>
      </c>
      <c r="H40" s="1">
        <v>2</v>
      </c>
      <c r="I40" s="1">
        <v>2</v>
      </c>
      <c r="J40" s="1">
        <v>2</v>
      </c>
    </row>
    <row r="41" spans="1:10" x14ac:dyDescent="0.25">
      <c r="A41" s="2">
        <v>40</v>
      </c>
      <c r="B41" s="6" t="s">
        <v>40</v>
      </c>
      <c r="C41" s="1">
        <v>1</v>
      </c>
      <c r="D41" s="1">
        <v>5.875</v>
      </c>
      <c r="E41" s="1">
        <v>38</v>
      </c>
      <c r="F41" s="1">
        <v>2</v>
      </c>
      <c r="G41" s="1">
        <v>2</v>
      </c>
      <c r="H41" s="1">
        <v>2</v>
      </c>
      <c r="I41" s="1">
        <v>2</v>
      </c>
      <c r="J41" s="1">
        <v>2</v>
      </c>
    </row>
    <row r="42" spans="1:10" x14ac:dyDescent="0.25">
      <c r="A42" s="2">
        <v>41</v>
      </c>
      <c r="B42" s="6" t="s">
        <v>41</v>
      </c>
      <c r="C42" s="1">
        <v>2</v>
      </c>
      <c r="D42" s="1">
        <v>5.5</v>
      </c>
      <c r="E42" s="1">
        <v>32</v>
      </c>
      <c r="F42" s="1">
        <v>2</v>
      </c>
      <c r="G42" s="1">
        <v>2</v>
      </c>
      <c r="H42" s="1">
        <v>2</v>
      </c>
      <c r="I42" s="1">
        <v>2</v>
      </c>
      <c r="J42" s="1">
        <v>2</v>
      </c>
    </row>
    <row r="43" spans="1:10" x14ac:dyDescent="0.25">
      <c r="A43" s="2">
        <v>42</v>
      </c>
      <c r="B43" s="6" t="s">
        <v>42</v>
      </c>
      <c r="C43" s="1">
        <v>1</v>
      </c>
      <c r="E43" s="1">
        <v>42</v>
      </c>
      <c r="F43" s="1">
        <v>2</v>
      </c>
      <c r="G43" s="1">
        <v>2</v>
      </c>
      <c r="H43" s="1">
        <v>2</v>
      </c>
      <c r="I43" s="1">
        <v>2</v>
      </c>
      <c r="J43" s="1">
        <v>2</v>
      </c>
    </row>
    <row r="44" spans="1:10" x14ac:dyDescent="0.25">
      <c r="A44" s="2">
        <v>43</v>
      </c>
      <c r="B44" s="6" t="s">
        <v>43</v>
      </c>
      <c r="C44" s="1">
        <v>1</v>
      </c>
      <c r="D44" s="1">
        <v>6.75</v>
      </c>
      <c r="E44" s="1">
        <v>37</v>
      </c>
      <c r="F44" s="1">
        <v>2</v>
      </c>
      <c r="G44" s="1">
        <v>2</v>
      </c>
      <c r="H44" s="1">
        <v>2</v>
      </c>
      <c r="I44" s="1">
        <v>2</v>
      </c>
      <c r="J44" s="1">
        <v>2</v>
      </c>
    </row>
    <row r="45" spans="1:10" x14ac:dyDescent="0.25">
      <c r="A45" s="2">
        <v>44</v>
      </c>
      <c r="B45" s="3" t="s">
        <v>44</v>
      </c>
      <c r="C45" s="1">
        <v>1</v>
      </c>
      <c r="D45" s="1">
        <v>6.25</v>
      </c>
      <c r="E45" s="1">
        <v>39</v>
      </c>
      <c r="F45" s="1">
        <v>2</v>
      </c>
      <c r="G45" s="1">
        <v>2</v>
      </c>
      <c r="H45" s="1">
        <v>2</v>
      </c>
      <c r="I45" s="1">
        <v>2</v>
      </c>
      <c r="J45" s="1">
        <v>2</v>
      </c>
    </row>
    <row r="46" spans="1:10" x14ac:dyDescent="0.25">
      <c r="A46" s="8"/>
      <c r="C46" s="4"/>
      <c r="D46" s="4"/>
    </row>
    <row r="47" spans="1:10" x14ac:dyDescent="0.25">
      <c r="A47" s="8"/>
      <c r="C47" s="4"/>
      <c r="D47" s="4"/>
    </row>
    <row r="48" spans="1:10" x14ac:dyDescent="0.25">
      <c r="A48" s="8"/>
      <c r="D48" s="4"/>
    </row>
    <row r="49" spans="1:4" x14ac:dyDescent="0.25">
      <c r="A49" s="8"/>
      <c r="D49" s="4"/>
    </row>
    <row r="50" spans="1:4" x14ac:dyDescent="0.25">
      <c r="A50" s="8"/>
      <c r="D50" s="4"/>
    </row>
    <row r="51" spans="1:4" x14ac:dyDescent="0.25">
      <c r="A51" s="8"/>
      <c r="C51" s="4"/>
      <c r="D51" s="4"/>
    </row>
    <row r="52" spans="1:4" x14ac:dyDescent="0.25">
      <c r="A52" s="8"/>
      <c r="C52" s="4"/>
      <c r="D52" s="4"/>
    </row>
    <row r="53" spans="1:4" x14ac:dyDescent="0.25">
      <c r="A53" s="8"/>
      <c r="C53" s="4"/>
      <c r="D53" s="4"/>
    </row>
    <row r="54" spans="1:4" x14ac:dyDescent="0.25">
      <c r="A54" s="8"/>
      <c r="C54" s="4"/>
      <c r="D54" s="4"/>
    </row>
    <row r="55" spans="1:4" x14ac:dyDescent="0.25">
      <c r="A55" s="8"/>
      <c r="C55" s="4"/>
      <c r="D55" s="4"/>
    </row>
    <row r="56" spans="1:4" x14ac:dyDescent="0.25">
      <c r="A56" s="8"/>
      <c r="D56" s="4"/>
    </row>
    <row r="57" spans="1:4" x14ac:dyDescent="0.25">
      <c r="A57" s="8"/>
      <c r="C57" s="4"/>
      <c r="D57" s="4"/>
    </row>
    <row r="58" spans="1:4" x14ac:dyDescent="0.25">
      <c r="A58" s="8"/>
      <c r="C58" s="4"/>
      <c r="D58" s="4"/>
    </row>
    <row r="59" spans="1:4" x14ac:dyDescent="0.25">
      <c r="A59" s="8"/>
      <c r="C59" s="4"/>
      <c r="D59" s="4"/>
    </row>
    <row r="60" spans="1:4" x14ac:dyDescent="0.25">
      <c r="A60" s="8"/>
      <c r="C60" s="4"/>
      <c r="D60" s="4"/>
    </row>
    <row r="61" spans="1:4" x14ac:dyDescent="0.25">
      <c r="A61" s="8"/>
      <c r="D61" s="4"/>
    </row>
    <row r="62" spans="1:4" x14ac:dyDescent="0.25">
      <c r="B62" s="12"/>
      <c r="D62" s="4"/>
    </row>
    <row r="63" spans="1:4" x14ac:dyDescent="0.25">
      <c r="B63" s="12"/>
      <c r="D63" s="4"/>
    </row>
    <row r="64" spans="1:4" x14ac:dyDescent="0.25">
      <c r="B64" s="12"/>
      <c r="D64" s="4"/>
    </row>
    <row r="65" spans="2:4" x14ac:dyDescent="0.25">
      <c r="B65" s="12"/>
      <c r="D65" s="4"/>
    </row>
    <row r="66" spans="2:4" x14ac:dyDescent="0.25">
      <c r="B66" s="12"/>
      <c r="D66" s="4"/>
    </row>
    <row r="67" spans="2:4" x14ac:dyDescent="0.25">
      <c r="B67" s="12"/>
      <c r="D67" s="4"/>
    </row>
    <row r="68" spans="2:4" x14ac:dyDescent="0.25">
      <c r="B68" s="12"/>
      <c r="D68" s="4"/>
    </row>
    <row r="69" spans="2:4" x14ac:dyDescent="0.25">
      <c r="B69" s="12"/>
      <c r="D69" s="4"/>
    </row>
    <row r="70" spans="2:4" x14ac:dyDescent="0.25">
      <c r="B70" s="12"/>
      <c r="D70" s="4"/>
    </row>
    <row r="71" spans="2:4" x14ac:dyDescent="0.25">
      <c r="B71" s="12"/>
      <c r="D71" s="4"/>
    </row>
    <row r="72" spans="2:4" x14ac:dyDescent="0.25">
      <c r="B72" s="12"/>
      <c r="D72" s="4"/>
    </row>
    <row r="73" spans="2:4" x14ac:dyDescent="0.25">
      <c r="B73" s="12"/>
      <c r="D73" s="4"/>
    </row>
    <row r="74" spans="2:4" x14ac:dyDescent="0.25">
      <c r="B74" s="12"/>
      <c r="D74" s="4"/>
    </row>
    <row r="75" spans="2:4" x14ac:dyDescent="0.25">
      <c r="B75" s="12"/>
      <c r="D75" s="4"/>
    </row>
    <row r="76" spans="2:4" x14ac:dyDescent="0.25">
      <c r="B76" s="12"/>
      <c r="D76" s="4"/>
    </row>
    <row r="77" spans="2:4" x14ac:dyDescent="0.25">
      <c r="B77" s="12"/>
      <c r="D77" s="4"/>
    </row>
    <row r="78" spans="2:4" x14ac:dyDescent="0.25">
      <c r="B78" s="12"/>
      <c r="D78" s="4"/>
    </row>
    <row r="79" spans="2:4" x14ac:dyDescent="0.25">
      <c r="B79" s="12"/>
      <c r="D79" s="4"/>
    </row>
    <row r="80" spans="2:4" x14ac:dyDescent="0.25">
      <c r="B80" s="1"/>
    </row>
    <row r="84" spans="1:4" x14ac:dyDescent="0.25">
      <c r="D84" s="4"/>
    </row>
    <row r="85" spans="1:4" x14ac:dyDescent="0.25">
      <c r="D85" s="4"/>
    </row>
    <row r="86" spans="1:4" x14ac:dyDescent="0.25">
      <c r="D86" s="4"/>
    </row>
    <row r="87" spans="1:4" x14ac:dyDescent="0.25">
      <c r="D87" s="4"/>
    </row>
    <row r="88" spans="1:4" x14ac:dyDescent="0.25">
      <c r="D88" s="4"/>
    </row>
    <row r="89" spans="1:4" x14ac:dyDescent="0.25">
      <c r="D89" s="4"/>
    </row>
    <row r="90" spans="1:4" x14ac:dyDescent="0.25">
      <c r="D90" s="4"/>
    </row>
    <row r="91" spans="1:4" x14ac:dyDescent="0.25">
      <c r="D91" s="4"/>
    </row>
    <row r="92" spans="1:4" x14ac:dyDescent="0.25">
      <c r="D92" s="4"/>
    </row>
    <row r="93" spans="1:4" x14ac:dyDescent="0.25">
      <c r="D93" s="4"/>
    </row>
    <row r="94" spans="1:4" x14ac:dyDescent="0.25">
      <c r="D94" s="4"/>
    </row>
    <row r="95" spans="1:4" x14ac:dyDescent="0.25">
      <c r="A95" s="8"/>
      <c r="B95" s="14"/>
      <c r="D95" s="8"/>
    </row>
    <row r="96" spans="1:4" x14ac:dyDescent="0.25">
      <c r="D96" s="4"/>
    </row>
    <row r="97" spans="4:4" x14ac:dyDescent="0.25">
      <c r="D97" s="4"/>
    </row>
    <row r="98" spans="4:4" x14ac:dyDescent="0.25">
      <c r="D98" s="4"/>
    </row>
    <row r="99" spans="4:4" x14ac:dyDescent="0.25">
      <c r="D99" s="4"/>
    </row>
    <row r="100" spans="4:4" x14ac:dyDescent="0.25">
      <c r="D100" s="4"/>
    </row>
    <row r="101" spans="4:4" x14ac:dyDescent="0.25">
      <c r="D101" s="4"/>
    </row>
    <row r="102" spans="4:4" x14ac:dyDescent="0.25">
      <c r="D102" s="4"/>
    </row>
    <row r="103" spans="4:4" x14ac:dyDescent="0.25">
      <c r="D103" s="4"/>
    </row>
    <row r="104" spans="4:4" x14ac:dyDescent="0.25">
      <c r="D104" s="4"/>
    </row>
    <row r="105" spans="4:4" x14ac:dyDescent="0.25">
      <c r="D105" s="4"/>
    </row>
    <row r="106" spans="4:4" x14ac:dyDescent="0.25">
      <c r="D106" s="4"/>
    </row>
    <row r="107" spans="4:4" x14ac:dyDescent="0.25">
      <c r="D107" s="4"/>
    </row>
    <row r="108" spans="4:4" x14ac:dyDescent="0.25">
      <c r="D108" s="4"/>
    </row>
    <row r="109" spans="4:4" x14ac:dyDescent="0.25">
      <c r="D109" s="4"/>
    </row>
    <row r="110" spans="4:4" x14ac:dyDescent="0.25">
      <c r="D110" s="4"/>
    </row>
    <row r="111" spans="4:4" x14ac:dyDescent="0.25">
      <c r="D111" s="4"/>
    </row>
    <row r="112" spans="4:4" x14ac:dyDescent="0.25">
      <c r="D112" s="4"/>
    </row>
    <row r="113" spans="1:4" x14ac:dyDescent="0.25">
      <c r="D113" s="4"/>
    </row>
    <row r="114" spans="1:4" x14ac:dyDescent="0.25">
      <c r="D114" s="4"/>
    </row>
    <row r="115" spans="1:4" x14ac:dyDescent="0.25">
      <c r="D115" s="4"/>
    </row>
    <row r="116" spans="1:4" x14ac:dyDescent="0.25">
      <c r="B116" s="11"/>
    </row>
    <row r="117" spans="1:4" x14ac:dyDescent="0.25">
      <c r="B117" s="9"/>
    </row>
    <row r="118" spans="1:4" x14ac:dyDescent="0.25">
      <c r="B118" s="10"/>
    </row>
    <row r="119" spans="1:4" x14ac:dyDescent="0.25">
      <c r="A119" s="13"/>
    </row>
    <row r="120" spans="1:4" x14ac:dyDescent="0.25">
      <c r="A120" s="7"/>
    </row>
    <row r="121" spans="1:4" x14ac:dyDescent="0.25">
      <c r="A121" s="8"/>
    </row>
    <row r="122" spans="1:4" x14ac:dyDescent="0.25">
      <c r="A122" s="8"/>
    </row>
    <row r="128" spans="1:4" x14ac:dyDescent="0.25">
      <c r="B128" s="15"/>
    </row>
    <row r="129" spans="2:2" x14ac:dyDescent="0.25">
      <c r="B129" s="1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DFD60-A884-4800-8C03-425C05D04919}">
  <dimension ref="A1:G45"/>
  <sheetViews>
    <sheetView topLeftCell="A103" workbookViewId="0">
      <selection activeCell="B1" sqref="B1"/>
    </sheetView>
  </sheetViews>
  <sheetFormatPr defaultColWidth="9.28515625" defaultRowHeight="15.75" x14ac:dyDescent="0.25"/>
  <cols>
    <col min="1" max="1" width="4.85546875" style="17" customWidth="1"/>
    <col min="2" max="2" width="10.5703125" style="6" customWidth="1"/>
    <col min="3" max="3" width="17" style="6" bestFit="1" customWidth="1"/>
    <col min="4" max="4" width="21" style="6" bestFit="1" customWidth="1"/>
    <col min="5" max="5" width="22.85546875" style="6" bestFit="1" customWidth="1"/>
    <col min="6" max="6" width="16.85546875" style="6" bestFit="1" customWidth="1"/>
    <col min="7" max="7" width="27.7109375" style="6" bestFit="1" customWidth="1"/>
    <col min="8" max="16384" width="9.28515625" style="6"/>
  </cols>
  <sheetData>
    <row r="1" spans="1:7" x14ac:dyDescent="0.25">
      <c r="B1" s="21" t="s">
        <v>0</v>
      </c>
      <c r="C1" s="18" t="s">
        <v>47</v>
      </c>
      <c r="D1" s="19" t="s">
        <v>48</v>
      </c>
      <c r="E1" s="19" t="s">
        <v>49</v>
      </c>
      <c r="F1" s="19" t="s">
        <v>45</v>
      </c>
      <c r="G1" s="20" t="s">
        <v>50</v>
      </c>
    </row>
    <row r="2" spans="1:7" x14ac:dyDescent="0.25">
      <c r="A2" s="17">
        <v>1</v>
      </c>
      <c r="B2" s="3" t="s">
        <v>2</v>
      </c>
      <c r="C2" s="1">
        <v>1.89466</v>
      </c>
      <c r="D2" s="1">
        <v>41.286099999999998</v>
      </c>
      <c r="E2" s="1">
        <v>44.779199999999996</v>
      </c>
      <c r="F2" s="1">
        <v>87.96</v>
      </c>
      <c r="G2" s="1">
        <v>35.799999999999997</v>
      </c>
    </row>
    <row r="3" spans="1:7" x14ac:dyDescent="0.25">
      <c r="A3" s="17">
        <v>2</v>
      </c>
      <c r="B3" s="3" t="s">
        <v>3</v>
      </c>
      <c r="C3" s="1">
        <v>2.1888200000000002</v>
      </c>
      <c r="D3" s="1">
        <v>44.366199999999999</v>
      </c>
      <c r="E3" s="1">
        <v>43.490499999999997</v>
      </c>
      <c r="F3" s="1">
        <v>90.045500000000004</v>
      </c>
      <c r="G3" s="1">
        <v>36</v>
      </c>
    </row>
    <row r="4" spans="1:7" x14ac:dyDescent="0.25">
      <c r="A4" s="17">
        <v>3</v>
      </c>
      <c r="B4" s="3" t="s">
        <v>4</v>
      </c>
      <c r="C4" s="1">
        <v>2.0889199999999999</v>
      </c>
      <c r="D4" s="1">
        <v>49.307199999999995</v>
      </c>
      <c r="E4" s="1">
        <v>51.734199999999994</v>
      </c>
      <c r="F4" s="1">
        <v>103.13030000000001</v>
      </c>
      <c r="G4" s="1">
        <v>39.9</v>
      </c>
    </row>
    <row r="5" spans="1:7" x14ac:dyDescent="0.25">
      <c r="A5" s="17">
        <v>4</v>
      </c>
      <c r="B5" s="3" t="s">
        <v>5</v>
      </c>
      <c r="C5" s="1">
        <v>2.4191700000000003</v>
      </c>
      <c r="D5" s="1">
        <v>51.819300000000005</v>
      </c>
      <c r="E5" s="1">
        <v>75.319199999999995</v>
      </c>
      <c r="F5" s="1">
        <v>129.55770000000001</v>
      </c>
      <c r="G5" s="1">
        <v>43.8</v>
      </c>
    </row>
    <row r="6" spans="1:7" x14ac:dyDescent="0.25">
      <c r="A6" s="17">
        <v>5</v>
      </c>
      <c r="B6" s="5" t="s">
        <v>6</v>
      </c>
      <c r="C6" s="1">
        <v>3.3731300000000002</v>
      </c>
      <c r="D6" s="1">
        <v>53.0533</v>
      </c>
      <c r="E6" s="1">
        <v>85.559699999999992</v>
      </c>
      <c r="F6" s="1">
        <v>141.98609999999999</v>
      </c>
      <c r="G6" s="1">
        <v>42.2</v>
      </c>
    </row>
    <row r="7" spans="1:7" x14ac:dyDescent="0.25">
      <c r="A7" s="17">
        <v>6</v>
      </c>
      <c r="B7" s="5" t="s">
        <v>7</v>
      </c>
      <c r="C7" s="1">
        <v>2.1311300000000002</v>
      </c>
      <c r="D7" s="1">
        <v>45.555699999999995</v>
      </c>
      <c r="E7" s="1">
        <v>47.325900000000004</v>
      </c>
      <c r="F7" s="1">
        <v>95.012699999999995</v>
      </c>
      <c r="G7" s="1">
        <v>35.6</v>
      </c>
    </row>
    <row r="8" spans="1:7" x14ac:dyDescent="0.25">
      <c r="A8" s="17">
        <v>7</v>
      </c>
      <c r="B8" s="5" t="s">
        <v>8</v>
      </c>
      <c r="C8" s="1">
        <v>2.8466</v>
      </c>
      <c r="D8" s="1">
        <v>70.133200000000002</v>
      </c>
      <c r="E8" s="1">
        <v>66.255499999999998</v>
      </c>
      <c r="F8" s="1">
        <v>139.2353</v>
      </c>
      <c r="G8" s="1">
        <v>45.5</v>
      </c>
    </row>
    <row r="9" spans="1:7" x14ac:dyDescent="0.25">
      <c r="A9" s="17">
        <v>8</v>
      </c>
      <c r="B9" s="5" t="s">
        <v>9</v>
      </c>
      <c r="C9" s="1">
        <v>2.2254999999999998</v>
      </c>
      <c r="D9" s="1">
        <v>52.215300000000006</v>
      </c>
      <c r="E9" s="1">
        <v>48.432099999999998</v>
      </c>
      <c r="F9" s="1">
        <v>102.873</v>
      </c>
      <c r="G9" s="1">
        <v>37</v>
      </c>
    </row>
    <row r="10" spans="1:7" x14ac:dyDescent="0.25">
      <c r="A10" s="17">
        <v>9</v>
      </c>
      <c r="B10" s="3" t="s">
        <v>10</v>
      </c>
      <c r="C10" s="1">
        <v>2.1142099999999999</v>
      </c>
      <c r="D10" s="1">
        <v>40.737699999999997</v>
      </c>
      <c r="E10" s="1">
        <v>48.870400000000004</v>
      </c>
      <c r="F10" s="1">
        <v>91.722300000000004</v>
      </c>
      <c r="G10" s="1">
        <v>35.1</v>
      </c>
    </row>
    <row r="11" spans="1:7" x14ac:dyDescent="0.25">
      <c r="A11" s="17">
        <v>10</v>
      </c>
      <c r="B11" s="3" t="s">
        <v>11</v>
      </c>
      <c r="C11" s="1">
        <v>2.13212</v>
      </c>
      <c r="D11" s="1">
        <v>52.630400000000002</v>
      </c>
      <c r="E11" s="1">
        <v>45.709099999999999</v>
      </c>
      <c r="F11" s="1">
        <v>100.47160000000001</v>
      </c>
      <c r="G11" s="1">
        <v>45</v>
      </c>
    </row>
    <row r="12" spans="1:7" x14ac:dyDescent="0.25">
      <c r="A12" s="17">
        <v>11</v>
      </c>
      <c r="B12" s="6" t="s">
        <v>12</v>
      </c>
      <c r="C12" s="1">
        <v>2.2784299999999997</v>
      </c>
      <c r="D12" s="1">
        <v>52.307900000000004</v>
      </c>
      <c r="E12" s="1">
        <v>52.222099999999998</v>
      </c>
      <c r="F12" s="1">
        <v>106.80839999999999</v>
      </c>
      <c r="G12" s="1">
        <v>39.6</v>
      </c>
    </row>
    <row r="13" spans="1:7" x14ac:dyDescent="0.25">
      <c r="A13" s="17">
        <v>12</v>
      </c>
      <c r="B13" s="5" t="s">
        <v>13</v>
      </c>
      <c r="C13" s="1">
        <v>2.55159</v>
      </c>
      <c r="D13" s="1">
        <v>72.841899999999995</v>
      </c>
      <c r="E13" s="1">
        <v>51.591000000000001</v>
      </c>
      <c r="F13" s="1">
        <v>137.08449999999999</v>
      </c>
      <c r="G13" s="1">
        <v>49.1</v>
      </c>
    </row>
    <row r="14" spans="1:7" x14ac:dyDescent="0.25">
      <c r="A14" s="17">
        <v>13</v>
      </c>
      <c r="B14" s="5" t="s">
        <v>14</v>
      </c>
      <c r="C14" s="1">
        <v>2.1558899999999999</v>
      </c>
      <c r="D14" s="1">
        <v>68.884100000000004</v>
      </c>
      <c r="E14" s="1">
        <v>49.926400000000001</v>
      </c>
      <c r="F14" s="1">
        <v>120.96639999999999</v>
      </c>
      <c r="G14" s="1">
        <v>46.4</v>
      </c>
    </row>
    <row r="15" spans="1:7" x14ac:dyDescent="0.25">
      <c r="A15" s="17">
        <v>14</v>
      </c>
      <c r="B15" s="5" t="s">
        <v>15</v>
      </c>
      <c r="C15" s="1">
        <v>2.06419</v>
      </c>
      <c r="D15" s="1">
        <v>38.257599999999996</v>
      </c>
      <c r="E15" s="1">
        <v>41.713800000000006</v>
      </c>
      <c r="F15" s="1">
        <v>82.035600000000002</v>
      </c>
      <c r="G15" s="1">
        <v>36.299999999999997</v>
      </c>
    </row>
    <row r="16" spans="1:7" x14ac:dyDescent="0.25">
      <c r="A16" s="17">
        <v>15</v>
      </c>
      <c r="B16" s="5" t="s">
        <v>16</v>
      </c>
      <c r="C16" s="1">
        <v>2.2412700000000001</v>
      </c>
      <c r="D16" s="1">
        <v>57.7973</v>
      </c>
      <c r="E16" s="1">
        <v>48.4009</v>
      </c>
      <c r="F16" s="1">
        <v>108.43939999999999</v>
      </c>
      <c r="G16" s="1">
        <v>36.799999999999997</v>
      </c>
    </row>
    <row r="17" spans="1:7" x14ac:dyDescent="0.25">
      <c r="A17" s="17">
        <v>16</v>
      </c>
      <c r="B17" s="5" t="s">
        <v>17</v>
      </c>
      <c r="C17" s="1">
        <v>2.2981199999999999</v>
      </c>
      <c r="D17" s="1">
        <v>56.521000000000001</v>
      </c>
      <c r="E17" s="1">
        <v>47.222999999999999</v>
      </c>
      <c r="F17" s="1">
        <v>106.0421</v>
      </c>
      <c r="G17" s="1">
        <v>38.4</v>
      </c>
    </row>
    <row r="18" spans="1:7" x14ac:dyDescent="0.25">
      <c r="A18" s="17">
        <v>17</v>
      </c>
      <c r="B18" s="5" t="s">
        <v>18</v>
      </c>
      <c r="C18" s="1">
        <v>2.4455300000000002</v>
      </c>
      <c r="D18" s="1">
        <v>45.564399999999999</v>
      </c>
      <c r="E18" s="1">
        <v>47.280699999999996</v>
      </c>
      <c r="F18" s="1">
        <v>95.290600000000012</v>
      </c>
      <c r="G18" s="1">
        <v>33.799999999999997</v>
      </c>
    </row>
    <row r="19" spans="1:7" x14ac:dyDescent="0.25">
      <c r="A19" s="17">
        <v>18</v>
      </c>
      <c r="B19" s="5" t="s">
        <v>19</v>
      </c>
      <c r="C19" s="1">
        <v>2.3316500000000002</v>
      </c>
      <c r="D19" s="1">
        <v>52.66</v>
      </c>
      <c r="E19" s="1">
        <v>51.609099999999998</v>
      </c>
      <c r="F19" s="1">
        <v>106.6007</v>
      </c>
      <c r="G19" s="1">
        <v>38.299999999999997</v>
      </c>
    </row>
    <row r="20" spans="1:7" x14ac:dyDescent="0.25">
      <c r="A20" s="17">
        <v>19</v>
      </c>
      <c r="B20" s="5" t="s">
        <v>20</v>
      </c>
      <c r="C20" s="1">
        <v>2.2410700000000001</v>
      </c>
      <c r="D20" s="1">
        <v>55.973399999999998</v>
      </c>
      <c r="E20" s="1">
        <v>46.494199999999999</v>
      </c>
      <c r="F20" s="1">
        <v>104.7086</v>
      </c>
      <c r="G20" s="1">
        <v>36.4</v>
      </c>
    </row>
    <row r="21" spans="1:7" x14ac:dyDescent="0.25">
      <c r="A21" s="17">
        <v>20</v>
      </c>
      <c r="B21" s="5" t="s">
        <v>21</v>
      </c>
      <c r="C21" s="1">
        <v>2.0213000000000001</v>
      </c>
      <c r="D21" s="1">
        <v>53.950499999999998</v>
      </c>
      <c r="E21" s="1">
        <v>46.002800000000001</v>
      </c>
      <c r="F21" s="1">
        <v>101.9747</v>
      </c>
      <c r="G21" s="1">
        <v>39.700000000000003</v>
      </c>
    </row>
    <row r="22" spans="1:7" x14ac:dyDescent="0.25">
      <c r="A22" s="17">
        <v>21</v>
      </c>
      <c r="B22" s="5" t="s">
        <v>22</v>
      </c>
      <c r="C22" s="1">
        <v>2.58202</v>
      </c>
      <c r="D22" s="1">
        <v>65.535399999999996</v>
      </c>
      <c r="E22" s="1">
        <v>64.397800000000004</v>
      </c>
      <c r="F22" s="1">
        <v>132.51520000000002</v>
      </c>
      <c r="G22" s="1">
        <v>46</v>
      </c>
    </row>
    <row r="23" spans="1:7" x14ac:dyDescent="0.25">
      <c r="A23" s="17">
        <v>22</v>
      </c>
      <c r="B23" s="6" t="s">
        <v>23</v>
      </c>
      <c r="C23" s="1">
        <v>2.39195</v>
      </c>
      <c r="D23" s="1">
        <v>69.296199999999999</v>
      </c>
      <c r="E23" s="1">
        <v>51.931100000000001</v>
      </c>
      <c r="F23" s="1">
        <v>123.61930000000001</v>
      </c>
      <c r="G23" s="1">
        <v>49</v>
      </c>
    </row>
    <row r="24" spans="1:7" x14ac:dyDescent="0.25">
      <c r="A24" s="17">
        <v>23</v>
      </c>
      <c r="B24" s="6" t="s">
        <v>24</v>
      </c>
      <c r="C24" s="1">
        <v>2.2240199999999999</v>
      </c>
      <c r="D24" s="1">
        <v>55.9587</v>
      </c>
      <c r="E24" s="1">
        <v>59.121300000000005</v>
      </c>
      <c r="F24" s="1">
        <v>117.304</v>
      </c>
      <c r="G24" s="1">
        <v>41.2</v>
      </c>
    </row>
    <row r="25" spans="1:7" x14ac:dyDescent="0.25">
      <c r="A25" s="17">
        <v>24</v>
      </c>
      <c r="B25" s="6" t="s">
        <v>25</v>
      </c>
      <c r="C25" s="1">
        <v>2.6290800000000001</v>
      </c>
      <c r="D25" s="1">
        <v>59.912399999999998</v>
      </c>
      <c r="E25" s="1">
        <v>60.863800000000005</v>
      </c>
      <c r="F25" s="1">
        <v>123.40519999999999</v>
      </c>
      <c r="G25" s="1">
        <v>48.2</v>
      </c>
    </row>
    <row r="26" spans="1:7" x14ac:dyDescent="0.25">
      <c r="A26" s="17">
        <v>25</v>
      </c>
      <c r="B26" s="6" t="s">
        <v>26</v>
      </c>
      <c r="C26" s="1">
        <v>2.6124399999999999</v>
      </c>
      <c r="D26" s="1">
        <v>69.319199999999995</v>
      </c>
      <c r="E26" s="1">
        <v>61.556800000000003</v>
      </c>
      <c r="F26" s="1">
        <v>133.48849999999999</v>
      </c>
      <c r="G26" s="1">
        <v>51.7</v>
      </c>
    </row>
    <row r="27" spans="1:7" x14ac:dyDescent="0.25">
      <c r="A27" s="17">
        <v>26</v>
      </c>
      <c r="B27" s="6" t="s">
        <v>27</v>
      </c>
      <c r="C27" s="1">
        <v>2.7158500000000001</v>
      </c>
      <c r="D27" s="1">
        <v>43.007800000000003</v>
      </c>
      <c r="E27" s="1">
        <v>70.774299999999997</v>
      </c>
      <c r="F27" s="1">
        <v>116.49789999999999</v>
      </c>
      <c r="G27" s="1">
        <v>38.200000000000003</v>
      </c>
    </row>
    <row r="28" spans="1:7" x14ac:dyDescent="0.25">
      <c r="A28" s="17">
        <v>27</v>
      </c>
      <c r="B28" s="6" t="s">
        <v>28</v>
      </c>
      <c r="C28" s="1">
        <v>2.2190599999999998</v>
      </c>
      <c r="D28" s="1">
        <v>38.607399999999998</v>
      </c>
      <c r="E28" s="1">
        <v>53.380800000000001</v>
      </c>
      <c r="F28" s="1">
        <v>94.2072</v>
      </c>
      <c r="G28" s="1">
        <v>37.700000000000003</v>
      </c>
    </row>
    <row r="29" spans="1:7" x14ac:dyDescent="0.25">
      <c r="A29" s="17">
        <v>28</v>
      </c>
      <c r="B29" s="3" t="s">
        <v>29</v>
      </c>
      <c r="C29" s="1">
        <v>2.5351399999999997</v>
      </c>
      <c r="D29" s="1">
        <v>58.810699999999997</v>
      </c>
      <c r="E29" s="1">
        <v>60.700300000000006</v>
      </c>
      <c r="F29" s="1">
        <v>122.0462</v>
      </c>
      <c r="G29" s="1">
        <v>45.8</v>
      </c>
    </row>
    <row r="30" spans="1:7" x14ac:dyDescent="0.25">
      <c r="A30" s="17">
        <v>29</v>
      </c>
      <c r="B30" s="6" t="s">
        <v>46</v>
      </c>
      <c r="C30" s="1">
        <v>2.8419299999999996</v>
      </c>
      <c r="D30" s="1">
        <v>49.011000000000003</v>
      </c>
      <c r="E30" s="1">
        <v>77.271799999999999</v>
      </c>
      <c r="F30" s="1">
        <v>129.12479999999999</v>
      </c>
      <c r="G30" s="1">
        <v>42.9</v>
      </c>
    </row>
    <row r="31" spans="1:7" x14ac:dyDescent="0.25">
      <c r="A31" s="17">
        <v>30</v>
      </c>
      <c r="B31" s="6" t="s">
        <v>30</v>
      </c>
      <c r="C31" s="1">
        <v>3.0883000000000003</v>
      </c>
      <c r="D31" s="1">
        <v>68.450299999999999</v>
      </c>
      <c r="E31" s="1">
        <v>85.076899999999995</v>
      </c>
      <c r="F31" s="1">
        <v>156.61539999999999</v>
      </c>
      <c r="G31" s="1">
        <v>48.3</v>
      </c>
    </row>
    <row r="32" spans="1:7" x14ac:dyDescent="0.25">
      <c r="A32" s="17">
        <v>31</v>
      </c>
      <c r="B32" s="6" t="s">
        <v>31</v>
      </c>
      <c r="C32" s="1">
        <v>2.1248800000000001</v>
      </c>
      <c r="D32" s="1">
        <v>55.001800000000003</v>
      </c>
      <c r="E32" s="1">
        <v>55.091000000000001</v>
      </c>
      <c r="F32" s="1">
        <v>112.2176</v>
      </c>
      <c r="G32" s="1">
        <v>47.2</v>
      </c>
    </row>
    <row r="33" spans="1:7" x14ac:dyDescent="0.25">
      <c r="A33" s="17">
        <v>32</v>
      </c>
      <c r="B33" s="6" t="s">
        <v>32</v>
      </c>
      <c r="C33" s="1">
        <v>1.9106700000000001</v>
      </c>
      <c r="D33" s="1">
        <v>59.250599999999999</v>
      </c>
      <c r="E33" s="1">
        <v>50.609199999999994</v>
      </c>
      <c r="F33" s="1">
        <v>111.7705</v>
      </c>
      <c r="G33" s="1">
        <v>42.2</v>
      </c>
    </row>
    <row r="34" spans="1:7" x14ac:dyDescent="0.25">
      <c r="A34" s="17">
        <v>33</v>
      </c>
      <c r="B34" s="6" t="s">
        <v>33</v>
      </c>
      <c r="C34" s="1">
        <v>2.4589099999999999</v>
      </c>
      <c r="D34" s="1">
        <v>63.553199999999997</v>
      </c>
      <c r="E34" s="1">
        <v>56.762500000000003</v>
      </c>
      <c r="F34" s="1">
        <v>122.77460000000001</v>
      </c>
      <c r="G34" s="1">
        <v>45.2</v>
      </c>
    </row>
    <row r="35" spans="1:7" x14ac:dyDescent="0.25">
      <c r="A35" s="17">
        <v>34</v>
      </c>
      <c r="B35" s="5" t="s">
        <v>34</v>
      </c>
      <c r="C35" s="1">
        <v>2.9013299999999997</v>
      </c>
      <c r="D35" s="1">
        <v>73.365600000000001</v>
      </c>
      <c r="E35" s="1">
        <v>61.548999999999999</v>
      </c>
      <c r="F35" s="1">
        <v>137.8159</v>
      </c>
      <c r="G35" s="1">
        <v>45.4</v>
      </c>
    </row>
    <row r="36" spans="1:7" x14ac:dyDescent="0.25">
      <c r="A36" s="17">
        <v>35</v>
      </c>
      <c r="B36" s="6" t="s">
        <v>35</v>
      </c>
      <c r="C36" s="1">
        <v>2.0927899999999999</v>
      </c>
      <c r="D36" s="1">
        <v>55.251100000000001</v>
      </c>
      <c r="E36" s="1">
        <v>51.339700000000001</v>
      </c>
      <c r="F36" s="1">
        <v>108.68360000000001</v>
      </c>
      <c r="G36" s="1">
        <v>39.4</v>
      </c>
    </row>
    <row r="37" spans="1:7" x14ac:dyDescent="0.25">
      <c r="A37" s="17">
        <v>36</v>
      </c>
      <c r="B37" s="6" t="s">
        <v>36</v>
      </c>
      <c r="C37" s="1">
        <v>2.3667399999999996</v>
      </c>
      <c r="D37" s="1">
        <v>65.365300000000005</v>
      </c>
      <c r="E37" s="1">
        <v>55.948300000000003</v>
      </c>
      <c r="F37" s="1">
        <v>123.68039999999999</v>
      </c>
      <c r="G37" s="1">
        <v>40.700000000000003</v>
      </c>
    </row>
    <row r="38" spans="1:7" x14ac:dyDescent="0.25">
      <c r="A38" s="17">
        <v>37</v>
      </c>
      <c r="B38" s="6" t="s">
        <v>37</v>
      </c>
      <c r="C38" s="1">
        <v>2.18066</v>
      </c>
      <c r="D38" s="1">
        <v>49.567099999999996</v>
      </c>
      <c r="E38" s="1">
        <v>47.092800000000004</v>
      </c>
      <c r="F38" s="1">
        <v>98.849600000000009</v>
      </c>
      <c r="G38" s="1">
        <v>35.299999999999997</v>
      </c>
    </row>
    <row r="39" spans="1:7" x14ac:dyDescent="0.25">
      <c r="A39" s="17">
        <v>38</v>
      </c>
      <c r="B39" s="6" t="s">
        <v>38</v>
      </c>
      <c r="C39" s="1">
        <v>2.1775300000000004</v>
      </c>
      <c r="D39" s="1">
        <v>51.235999999999997</v>
      </c>
      <c r="E39" s="1">
        <v>53.381300000000003</v>
      </c>
      <c r="F39" s="1">
        <v>106.79480000000001</v>
      </c>
      <c r="G39" s="1">
        <v>35</v>
      </c>
    </row>
    <row r="40" spans="1:7" x14ac:dyDescent="0.25">
      <c r="A40" s="17">
        <v>39</v>
      </c>
      <c r="B40" s="6" t="s">
        <v>39</v>
      </c>
      <c r="C40" s="1">
        <v>2.7213600000000002</v>
      </c>
      <c r="D40" s="1">
        <v>36.617800000000003</v>
      </c>
      <c r="E40" s="1">
        <v>68.552499999999995</v>
      </c>
      <c r="F40" s="1">
        <v>107.8917</v>
      </c>
      <c r="G40" s="1">
        <v>35.9</v>
      </c>
    </row>
    <row r="41" spans="1:7" x14ac:dyDescent="0.25">
      <c r="A41" s="17">
        <v>40</v>
      </c>
      <c r="B41" s="6" t="s">
        <v>40</v>
      </c>
      <c r="C41" s="1"/>
      <c r="D41" s="1">
        <v>58.2</v>
      </c>
      <c r="E41" s="1">
        <v>56.7</v>
      </c>
      <c r="F41" s="1">
        <v>118.2</v>
      </c>
      <c r="G41" s="1">
        <v>43.4</v>
      </c>
    </row>
    <row r="42" spans="1:7" x14ac:dyDescent="0.25">
      <c r="A42" s="17">
        <v>41</v>
      </c>
      <c r="B42" s="6" t="s">
        <v>41</v>
      </c>
      <c r="C42" s="1">
        <v>2.7079400000000002</v>
      </c>
      <c r="D42" s="1">
        <v>40.553699999999999</v>
      </c>
      <c r="E42" s="1">
        <v>78.553699999999992</v>
      </c>
      <c r="F42" s="1">
        <v>121.5684</v>
      </c>
      <c r="G42" s="1">
        <v>42.1</v>
      </c>
    </row>
    <row r="43" spans="1:7" x14ac:dyDescent="0.25">
      <c r="A43" s="17">
        <v>42</v>
      </c>
      <c r="B43" s="6" t="s">
        <v>42</v>
      </c>
      <c r="C43" s="1">
        <v>1.95956</v>
      </c>
      <c r="D43" s="1">
        <v>50.308099999999996</v>
      </c>
      <c r="E43" s="1">
        <v>50.2286</v>
      </c>
      <c r="F43" s="1">
        <v>102.4962</v>
      </c>
      <c r="G43" s="1">
        <v>44.9</v>
      </c>
    </row>
    <row r="44" spans="1:7" x14ac:dyDescent="0.25">
      <c r="A44" s="17">
        <v>43</v>
      </c>
      <c r="B44" s="6" t="s">
        <v>43</v>
      </c>
      <c r="C44" s="1">
        <v>2.06609</v>
      </c>
      <c r="D44" s="1">
        <v>51.456199999999995</v>
      </c>
      <c r="E44" s="1">
        <v>48.914199999999994</v>
      </c>
      <c r="F44" s="1">
        <v>102.4365</v>
      </c>
      <c r="G44" s="1">
        <v>40.9</v>
      </c>
    </row>
    <row r="45" spans="1:7" x14ac:dyDescent="0.25">
      <c r="A45" s="17">
        <v>44</v>
      </c>
      <c r="B45" s="3" t="s">
        <v>44</v>
      </c>
      <c r="C45" s="1">
        <v>2.26458</v>
      </c>
      <c r="D45" s="1">
        <v>48.7226</v>
      </c>
      <c r="E45" s="1">
        <v>49.650199999999998</v>
      </c>
      <c r="F45" s="1">
        <v>100.6374</v>
      </c>
      <c r="G45" s="1">
        <v>36.4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3081D-119A-4BA6-ACBA-28B267A111AD}">
  <dimension ref="A1:J46"/>
  <sheetViews>
    <sheetView topLeftCell="A106" workbookViewId="0">
      <selection activeCell="E6" sqref="E6"/>
    </sheetView>
  </sheetViews>
  <sheetFormatPr defaultColWidth="9.28515625" defaultRowHeight="15.75" x14ac:dyDescent="0.25"/>
  <cols>
    <col min="1" max="1" width="5" style="14" customWidth="1"/>
    <col min="2" max="2" width="14.42578125" style="5" customWidth="1"/>
    <col min="3" max="3" width="18.140625" style="5" bestFit="1" customWidth="1"/>
    <col min="4" max="4" width="16.5703125" style="5" customWidth="1"/>
    <col min="5" max="5" width="16.28515625" style="5" customWidth="1"/>
    <col min="6" max="6" width="24.140625" style="5" bestFit="1" customWidth="1"/>
    <col min="7" max="7" width="16.85546875" style="5" customWidth="1"/>
    <col min="8" max="8" width="16" style="5" bestFit="1" customWidth="1"/>
    <col min="9" max="9" width="13.140625" style="5" bestFit="1" customWidth="1"/>
    <col min="10" max="10" width="12.28515625" style="5" bestFit="1" customWidth="1"/>
    <col min="11" max="16384" width="9.28515625" style="5"/>
  </cols>
  <sheetData>
    <row r="1" spans="1:10" x14ac:dyDescent="0.25">
      <c r="B1" s="31" t="s">
        <v>0</v>
      </c>
      <c r="C1" s="33" t="s">
        <v>55</v>
      </c>
      <c r="D1" s="34"/>
      <c r="E1" s="34"/>
      <c r="F1" s="34"/>
      <c r="G1" s="35" t="s">
        <v>51</v>
      </c>
      <c r="H1" s="35"/>
      <c r="I1" s="35"/>
      <c r="J1" s="35"/>
    </row>
    <row r="2" spans="1:10" x14ac:dyDescent="0.25">
      <c r="B2" s="32"/>
      <c r="C2" s="22" t="s">
        <v>59</v>
      </c>
      <c r="D2" s="22" t="s">
        <v>78</v>
      </c>
      <c r="E2" s="22" t="s">
        <v>79</v>
      </c>
      <c r="F2" s="22" t="s">
        <v>58</v>
      </c>
      <c r="G2" s="22" t="s">
        <v>60</v>
      </c>
      <c r="H2" s="22" t="s">
        <v>62</v>
      </c>
      <c r="I2" s="22" t="s">
        <v>61</v>
      </c>
      <c r="J2" s="22" t="s">
        <v>54</v>
      </c>
    </row>
    <row r="3" spans="1:10" x14ac:dyDescent="0.25">
      <c r="A3" s="14">
        <v>1</v>
      </c>
      <c r="B3" s="3" t="s">
        <v>2</v>
      </c>
      <c r="C3" s="1">
        <v>139</v>
      </c>
      <c r="D3" s="1">
        <v>34</v>
      </c>
      <c r="E3" s="1">
        <v>82</v>
      </c>
      <c r="F3" s="1">
        <v>116</v>
      </c>
      <c r="G3" s="1">
        <v>11.2</v>
      </c>
      <c r="H3" s="1">
        <v>92</v>
      </c>
      <c r="I3" s="1">
        <v>0.33</v>
      </c>
      <c r="J3" s="1">
        <v>2.54</v>
      </c>
    </row>
    <row r="4" spans="1:10" x14ac:dyDescent="0.25">
      <c r="A4" s="14">
        <v>2</v>
      </c>
      <c r="B4" s="3" t="s">
        <v>3</v>
      </c>
      <c r="C4" s="1">
        <v>172</v>
      </c>
      <c r="D4" s="1">
        <v>55</v>
      </c>
      <c r="E4" s="1">
        <v>97</v>
      </c>
      <c r="F4" s="1">
        <v>100</v>
      </c>
      <c r="G4" s="1">
        <v>11.9</v>
      </c>
      <c r="H4" s="1">
        <v>90</v>
      </c>
      <c r="I4" s="1">
        <v>0.33</v>
      </c>
      <c r="J4" s="1">
        <v>2.64</v>
      </c>
    </row>
    <row r="5" spans="1:10" x14ac:dyDescent="0.25">
      <c r="A5" s="14">
        <v>3</v>
      </c>
      <c r="B5" s="3" t="s">
        <v>4</v>
      </c>
      <c r="C5" s="1">
        <v>221</v>
      </c>
      <c r="D5" s="1">
        <v>44</v>
      </c>
      <c r="E5" s="1">
        <v>131</v>
      </c>
      <c r="F5" s="1">
        <v>231</v>
      </c>
      <c r="G5" s="1">
        <v>14.1</v>
      </c>
      <c r="H5" s="1">
        <v>83</v>
      </c>
      <c r="I5" s="1">
        <v>0.33</v>
      </c>
      <c r="J5" s="1">
        <v>2.89</v>
      </c>
    </row>
    <row r="6" spans="1:10" x14ac:dyDescent="0.25">
      <c r="A6" s="14">
        <v>4</v>
      </c>
      <c r="B6" s="3" t="s">
        <v>5</v>
      </c>
      <c r="C6" s="1">
        <v>237</v>
      </c>
      <c r="D6" s="1">
        <v>42</v>
      </c>
      <c r="E6" s="1">
        <v>144</v>
      </c>
      <c r="F6" s="1">
        <v>255</v>
      </c>
      <c r="G6" s="1">
        <v>32.1</v>
      </c>
      <c r="H6" s="1">
        <v>99</v>
      </c>
      <c r="I6" s="1">
        <v>0.28999999999999998</v>
      </c>
      <c r="J6" s="1">
        <v>7.84</v>
      </c>
    </row>
    <row r="7" spans="1:10" x14ac:dyDescent="0.25">
      <c r="A7" s="14">
        <v>5</v>
      </c>
      <c r="B7" s="5" t="s">
        <v>6</v>
      </c>
      <c r="C7" s="1">
        <v>316</v>
      </c>
      <c r="D7" s="1">
        <v>43</v>
      </c>
      <c r="E7" s="1">
        <v>229</v>
      </c>
      <c r="F7" s="1">
        <v>222</v>
      </c>
      <c r="G7" s="1">
        <v>15.6</v>
      </c>
      <c r="H7" s="1">
        <v>110</v>
      </c>
      <c r="I7" s="1">
        <v>0.31</v>
      </c>
      <c r="J7" s="1">
        <v>4.2300000000000004</v>
      </c>
    </row>
    <row r="8" spans="1:10" x14ac:dyDescent="0.25">
      <c r="A8" s="14">
        <v>6</v>
      </c>
      <c r="B8" s="5" t="s">
        <v>7</v>
      </c>
      <c r="C8" s="1">
        <v>194</v>
      </c>
      <c r="D8" s="1">
        <v>39</v>
      </c>
      <c r="E8" s="1">
        <v>108</v>
      </c>
      <c r="F8" s="1">
        <v>234</v>
      </c>
      <c r="G8" s="1">
        <v>13.8</v>
      </c>
      <c r="H8" s="1">
        <v>109</v>
      </c>
      <c r="I8" s="1">
        <v>0.31</v>
      </c>
      <c r="J8" s="1">
        <v>3.71</v>
      </c>
    </row>
    <row r="9" spans="1:10" x14ac:dyDescent="0.25">
      <c r="A9" s="14">
        <v>7</v>
      </c>
      <c r="B9" s="5" t="s">
        <v>8</v>
      </c>
      <c r="C9" s="1">
        <v>182</v>
      </c>
      <c r="D9" s="1">
        <v>46</v>
      </c>
      <c r="E9" s="1">
        <v>117</v>
      </c>
      <c r="F9" s="1">
        <v>97</v>
      </c>
      <c r="G9" s="1">
        <v>17.5</v>
      </c>
      <c r="H9" s="1">
        <v>116</v>
      </c>
      <c r="I9" s="1">
        <v>0.3</v>
      </c>
      <c r="J9" s="1">
        <v>5.01</v>
      </c>
    </row>
    <row r="10" spans="1:10" x14ac:dyDescent="0.25">
      <c r="A10" s="14">
        <v>8</v>
      </c>
      <c r="B10" s="5" t="s">
        <v>9</v>
      </c>
      <c r="C10" s="1">
        <v>202</v>
      </c>
      <c r="D10" s="1">
        <v>55</v>
      </c>
      <c r="E10" s="1">
        <v>131</v>
      </c>
      <c r="F10" s="1">
        <v>80</v>
      </c>
      <c r="G10" s="1">
        <v>6.4</v>
      </c>
      <c r="H10" s="1">
        <v>96</v>
      </c>
      <c r="I10" s="1">
        <v>0.36</v>
      </c>
      <c r="J10" s="1">
        <v>1.52</v>
      </c>
    </row>
    <row r="11" spans="1:10" x14ac:dyDescent="0.25">
      <c r="A11" s="14">
        <v>9</v>
      </c>
      <c r="B11" s="3" t="s">
        <v>10</v>
      </c>
      <c r="C11" s="1">
        <v>162</v>
      </c>
      <c r="D11" s="1">
        <v>40</v>
      </c>
      <c r="E11" s="1">
        <v>106</v>
      </c>
      <c r="F11" s="1">
        <v>81</v>
      </c>
      <c r="G11" s="1">
        <v>13</v>
      </c>
      <c r="H11" s="1">
        <v>91</v>
      </c>
      <c r="I11" s="1">
        <v>0.33</v>
      </c>
      <c r="J11" s="1">
        <v>2.92</v>
      </c>
    </row>
    <row r="12" spans="1:10" x14ac:dyDescent="0.25">
      <c r="A12" s="14">
        <v>10</v>
      </c>
      <c r="B12" s="3" t="s">
        <v>11</v>
      </c>
      <c r="C12" s="1">
        <v>151</v>
      </c>
      <c r="D12" s="1">
        <v>38</v>
      </c>
      <c r="E12" s="1">
        <v>101</v>
      </c>
      <c r="F12" s="1">
        <v>60</v>
      </c>
      <c r="G12" s="1">
        <v>9.8000000000000007</v>
      </c>
      <c r="H12" s="1">
        <v>88</v>
      </c>
      <c r="I12" s="1">
        <v>0.34</v>
      </c>
      <c r="J12" s="1">
        <v>2.13</v>
      </c>
    </row>
    <row r="13" spans="1:10" x14ac:dyDescent="0.25">
      <c r="A13" s="14">
        <v>11</v>
      </c>
      <c r="B13" s="6" t="s">
        <v>12</v>
      </c>
      <c r="C13" s="1">
        <v>177</v>
      </c>
      <c r="D13" s="1">
        <v>37</v>
      </c>
      <c r="E13" s="1">
        <v>117</v>
      </c>
      <c r="F13" s="1">
        <v>114</v>
      </c>
      <c r="G13" s="1">
        <v>23.8</v>
      </c>
      <c r="H13" s="1">
        <v>93</v>
      </c>
      <c r="I13" s="1">
        <v>0.3</v>
      </c>
      <c r="J13" s="1">
        <v>5.46</v>
      </c>
    </row>
    <row r="14" spans="1:10" x14ac:dyDescent="0.25">
      <c r="A14" s="14">
        <v>12</v>
      </c>
      <c r="B14" s="5" t="s">
        <v>13</v>
      </c>
      <c r="C14" s="1">
        <v>155</v>
      </c>
      <c r="D14" s="1">
        <v>43</v>
      </c>
      <c r="E14" s="1">
        <v>86</v>
      </c>
      <c r="F14" s="1">
        <v>129</v>
      </c>
      <c r="G14" s="1">
        <v>24</v>
      </c>
      <c r="H14" s="1">
        <v>104</v>
      </c>
      <c r="I14" s="1">
        <v>0.28999999999999998</v>
      </c>
      <c r="J14" s="1">
        <v>6.16</v>
      </c>
    </row>
    <row r="15" spans="1:10" x14ac:dyDescent="0.25">
      <c r="A15" s="14">
        <v>13</v>
      </c>
      <c r="B15" s="5" t="s">
        <v>14</v>
      </c>
      <c r="C15" s="1">
        <v>211</v>
      </c>
      <c r="D15" s="1">
        <v>48</v>
      </c>
      <c r="E15" s="1">
        <v>144</v>
      </c>
      <c r="F15" s="1">
        <v>93</v>
      </c>
      <c r="G15" s="1">
        <v>12</v>
      </c>
      <c r="H15" s="1">
        <v>83</v>
      </c>
      <c r="I15" s="1">
        <v>0.33</v>
      </c>
      <c r="J15" s="1">
        <v>2.46</v>
      </c>
    </row>
    <row r="16" spans="1:10" x14ac:dyDescent="0.25">
      <c r="A16" s="14">
        <v>14</v>
      </c>
      <c r="B16" s="5" t="s">
        <v>15</v>
      </c>
      <c r="C16" s="1">
        <v>182</v>
      </c>
      <c r="D16" s="1">
        <v>48</v>
      </c>
      <c r="E16" s="1">
        <v>116</v>
      </c>
      <c r="F16" s="1">
        <v>92</v>
      </c>
      <c r="G16" s="1">
        <v>7.7</v>
      </c>
      <c r="H16" s="1">
        <v>94</v>
      </c>
      <c r="I16" s="1">
        <v>0.35</v>
      </c>
      <c r="J16" s="1">
        <v>1.79</v>
      </c>
    </row>
    <row r="17" spans="1:10" x14ac:dyDescent="0.25">
      <c r="A17" s="14">
        <v>15</v>
      </c>
      <c r="B17" s="5" t="s">
        <v>16</v>
      </c>
      <c r="C17" s="1">
        <v>223</v>
      </c>
      <c r="D17" s="1">
        <v>46</v>
      </c>
      <c r="E17" s="1">
        <v>150</v>
      </c>
      <c r="F17" s="1">
        <v>136</v>
      </c>
      <c r="G17" s="1">
        <v>7.9</v>
      </c>
      <c r="H17" s="1">
        <v>91</v>
      </c>
      <c r="I17" s="1">
        <v>0.35</v>
      </c>
      <c r="J17" s="1">
        <v>1.77</v>
      </c>
    </row>
    <row r="18" spans="1:10" x14ac:dyDescent="0.25">
      <c r="A18" s="14">
        <v>16</v>
      </c>
      <c r="B18" s="5" t="s">
        <v>17</v>
      </c>
      <c r="C18" s="1">
        <v>230</v>
      </c>
      <c r="D18" s="1">
        <v>46</v>
      </c>
      <c r="E18" s="1">
        <v>148</v>
      </c>
      <c r="F18" s="1">
        <v>179</v>
      </c>
      <c r="G18" s="1">
        <v>8.1</v>
      </c>
      <c r="H18" s="1">
        <v>113</v>
      </c>
      <c r="I18" s="1">
        <v>0.34</v>
      </c>
      <c r="J18" s="1">
        <v>2.2599999999999998</v>
      </c>
    </row>
    <row r="19" spans="1:10" x14ac:dyDescent="0.25">
      <c r="A19" s="14">
        <v>17</v>
      </c>
      <c r="B19" s="5" t="s">
        <v>18</v>
      </c>
      <c r="C19" s="1">
        <v>218</v>
      </c>
      <c r="D19" s="1">
        <v>47</v>
      </c>
      <c r="E19" s="1">
        <v>134</v>
      </c>
      <c r="F19" s="1">
        <v>184</v>
      </c>
      <c r="G19" s="1">
        <v>9</v>
      </c>
      <c r="H19" s="1">
        <v>99</v>
      </c>
      <c r="I19" s="1">
        <v>0.34</v>
      </c>
      <c r="J19" s="1">
        <v>2.2000000000000002</v>
      </c>
    </row>
    <row r="20" spans="1:10" x14ac:dyDescent="0.25">
      <c r="A20" s="14">
        <v>18</v>
      </c>
      <c r="B20" s="5" t="s">
        <v>19</v>
      </c>
      <c r="C20" s="1">
        <v>233</v>
      </c>
      <c r="D20" s="1">
        <v>41</v>
      </c>
      <c r="E20" s="1">
        <v>128</v>
      </c>
      <c r="F20" s="1">
        <v>320</v>
      </c>
      <c r="G20" s="1">
        <v>10.4</v>
      </c>
      <c r="H20" s="1">
        <v>94</v>
      </c>
      <c r="I20" s="1">
        <v>0.33</v>
      </c>
      <c r="J20" s="1">
        <v>2.41</v>
      </c>
    </row>
    <row r="21" spans="1:10" x14ac:dyDescent="0.25">
      <c r="A21" s="14">
        <v>19</v>
      </c>
      <c r="B21" s="5" t="s">
        <v>20</v>
      </c>
      <c r="C21" s="1">
        <v>167</v>
      </c>
      <c r="D21" s="1">
        <v>51</v>
      </c>
      <c r="E21" s="1">
        <v>102</v>
      </c>
      <c r="F21" s="1">
        <v>72</v>
      </c>
      <c r="G21" s="1">
        <v>8.6999999999999993</v>
      </c>
      <c r="H21" s="1">
        <v>90</v>
      </c>
      <c r="I21" s="1">
        <v>0.35</v>
      </c>
      <c r="J21" s="1">
        <v>1.93</v>
      </c>
    </row>
    <row r="22" spans="1:10" x14ac:dyDescent="0.25">
      <c r="A22" s="14">
        <v>20</v>
      </c>
      <c r="B22" s="5" t="s">
        <v>21</v>
      </c>
      <c r="C22" s="1">
        <v>159</v>
      </c>
      <c r="D22" s="1">
        <v>48</v>
      </c>
      <c r="E22" s="1">
        <v>91</v>
      </c>
      <c r="F22" s="1">
        <v>101</v>
      </c>
      <c r="G22" s="1">
        <v>8.1999999999999993</v>
      </c>
      <c r="H22" s="1">
        <v>79</v>
      </c>
      <c r="I22" s="1">
        <v>0.36</v>
      </c>
      <c r="J22" s="1">
        <v>1.6</v>
      </c>
    </row>
    <row r="23" spans="1:10" x14ac:dyDescent="0.25">
      <c r="A23" s="14">
        <v>21</v>
      </c>
      <c r="B23" s="5" t="s">
        <v>22</v>
      </c>
      <c r="C23" s="1">
        <v>140</v>
      </c>
      <c r="D23" s="1">
        <v>41</v>
      </c>
      <c r="E23" s="1">
        <v>83</v>
      </c>
      <c r="F23" s="1">
        <v>82</v>
      </c>
      <c r="G23" s="1">
        <v>16.899999999999999</v>
      </c>
      <c r="H23" s="1">
        <v>97</v>
      </c>
      <c r="I23" s="1">
        <v>0.31</v>
      </c>
      <c r="J23" s="1">
        <v>4.04</v>
      </c>
    </row>
    <row r="24" spans="1:10" x14ac:dyDescent="0.25">
      <c r="A24" s="14">
        <v>22</v>
      </c>
      <c r="B24" s="6" t="s">
        <v>23</v>
      </c>
      <c r="C24" s="1">
        <v>190</v>
      </c>
      <c r="D24" s="1">
        <v>47</v>
      </c>
      <c r="E24" s="1">
        <v>122</v>
      </c>
      <c r="F24" s="1">
        <v>104</v>
      </c>
      <c r="G24" s="1">
        <v>11.5</v>
      </c>
      <c r="H24" s="1">
        <v>82</v>
      </c>
      <c r="I24" s="1">
        <v>0.34</v>
      </c>
      <c r="J24" s="1">
        <v>2.33</v>
      </c>
    </row>
    <row r="25" spans="1:10" x14ac:dyDescent="0.25">
      <c r="A25" s="14">
        <v>23</v>
      </c>
      <c r="B25" s="6" t="s">
        <v>24</v>
      </c>
      <c r="C25" s="1">
        <v>197</v>
      </c>
      <c r="D25" s="1">
        <v>43</v>
      </c>
      <c r="E25" s="1">
        <v>132</v>
      </c>
      <c r="F25" s="1">
        <v>111</v>
      </c>
      <c r="G25" s="1">
        <v>13.8</v>
      </c>
      <c r="H25" s="1">
        <v>96</v>
      </c>
      <c r="I25" s="1">
        <v>0.32</v>
      </c>
      <c r="J25" s="1">
        <v>3.27</v>
      </c>
    </row>
    <row r="26" spans="1:10" x14ac:dyDescent="0.25">
      <c r="A26" s="14">
        <v>24</v>
      </c>
      <c r="B26" s="6" t="s">
        <v>25</v>
      </c>
      <c r="C26" s="1">
        <v>203</v>
      </c>
      <c r="D26" s="1">
        <v>36</v>
      </c>
      <c r="E26" s="1">
        <v>113</v>
      </c>
      <c r="F26" s="1">
        <v>269</v>
      </c>
      <c r="G26" s="1">
        <v>14.4</v>
      </c>
      <c r="H26" s="1">
        <v>110</v>
      </c>
      <c r="I26" s="1">
        <v>0.31</v>
      </c>
      <c r="J26" s="1">
        <v>3.91</v>
      </c>
    </row>
    <row r="27" spans="1:10" x14ac:dyDescent="0.25">
      <c r="A27" s="14">
        <v>25</v>
      </c>
      <c r="B27" s="6" t="s">
        <v>26</v>
      </c>
      <c r="C27" s="1">
        <v>239</v>
      </c>
      <c r="D27" s="1">
        <v>30</v>
      </c>
      <c r="E27" s="1">
        <v>177</v>
      </c>
      <c r="F27" s="1">
        <v>162</v>
      </c>
      <c r="G27" s="1">
        <v>17.600000000000001</v>
      </c>
      <c r="H27" s="1">
        <v>101</v>
      </c>
      <c r="I27" s="1">
        <v>0.31</v>
      </c>
      <c r="J27" s="1">
        <v>4.38</v>
      </c>
    </row>
    <row r="28" spans="1:10" x14ac:dyDescent="0.25">
      <c r="A28" s="14">
        <v>26</v>
      </c>
      <c r="B28" s="6" t="s">
        <v>27</v>
      </c>
      <c r="C28" s="1">
        <v>205</v>
      </c>
      <c r="D28" s="1">
        <v>49</v>
      </c>
      <c r="E28" s="1">
        <v>122</v>
      </c>
      <c r="F28" s="1">
        <v>170</v>
      </c>
      <c r="G28" s="1">
        <v>33.299999999999997</v>
      </c>
      <c r="H28" s="1">
        <v>102</v>
      </c>
      <c r="I28" s="1">
        <v>0.28000000000000003</v>
      </c>
      <c r="J28" s="1">
        <v>8.3800000000000008</v>
      </c>
    </row>
    <row r="29" spans="1:10" x14ac:dyDescent="0.25">
      <c r="A29" s="14">
        <v>27</v>
      </c>
      <c r="B29" s="6" t="s">
        <v>28</v>
      </c>
      <c r="C29" s="1">
        <v>181</v>
      </c>
      <c r="D29" s="1">
        <v>31</v>
      </c>
      <c r="E29" s="1">
        <v>89</v>
      </c>
      <c r="F29" s="1">
        <v>306</v>
      </c>
      <c r="G29" s="1">
        <v>39.700000000000003</v>
      </c>
      <c r="H29" s="1">
        <v>109</v>
      </c>
      <c r="I29" s="1">
        <v>0.28000000000000003</v>
      </c>
      <c r="J29" s="1">
        <v>10.67</v>
      </c>
    </row>
    <row r="30" spans="1:10" x14ac:dyDescent="0.25">
      <c r="A30" s="14">
        <v>28</v>
      </c>
      <c r="B30" s="3" t="s">
        <v>29</v>
      </c>
      <c r="C30" s="1">
        <v>148</v>
      </c>
      <c r="D30" s="1">
        <v>37</v>
      </c>
      <c r="E30" s="1">
        <v>82</v>
      </c>
      <c r="F30" s="1">
        <v>144</v>
      </c>
      <c r="G30" s="1">
        <v>23.5</v>
      </c>
      <c r="H30" s="1">
        <v>83</v>
      </c>
      <c r="I30" s="1">
        <v>0.3</v>
      </c>
      <c r="J30" s="1">
        <v>4.8099999999999996</v>
      </c>
    </row>
    <row r="31" spans="1:10" x14ac:dyDescent="0.25">
      <c r="A31" s="14">
        <v>29</v>
      </c>
      <c r="B31" s="6" t="s">
        <v>46</v>
      </c>
      <c r="C31" s="1">
        <v>186</v>
      </c>
      <c r="D31" s="1">
        <v>38</v>
      </c>
      <c r="E31" s="1">
        <v>102</v>
      </c>
      <c r="F31" s="1">
        <v>232</v>
      </c>
      <c r="G31" s="1">
        <v>12.6</v>
      </c>
      <c r="H31" s="1">
        <v>103</v>
      </c>
      <c r="I31" s="1">
        <v>0.32</v>
      </c>
      <c r="J31" s="1">
        <v>3.2</v>
      </c>
    </row>
    <row r="32" spans="1:10" x14ac:dyDescent="0.25">
      <c r="A32" s="14">
        <v>30</v>
      </c>
      <c r="B32" s="6" t="s">
        <v>30</v>
      </c>
      <c r="C32" s="1">
        <v>209</v>
      </c>
      <c r="D32" s="1">
        <v>32</v>
      </c>
      <c r="E32" s="1">
        <v>143</v>
      </c>
      <c r="F32" s="1">
        <v>168</v>
      </c>
      <c r="G32" s="1">
        <v>20.8</v>
      </c>
      <c r="H32" s="1">
        <v>109</v>
      </c>
      <c r="I32" s="1">
        <v>0.3</v>
      </c>
      <c r="J32" s="1">
        <v>5.59</v>
      </c>
    </row>
    <row r="33" spans="1:10" x14ac:dyDescent="0.25">
      <c r="A33" s="14">
        <v>31</v>
      </c>
      <c r="B33" s="6" t="s">
        <v>31</v>
      </c>
      <c r="C33" s="1">
        <v>164</v>
      </c>
      <c r="D33" s="1">
        <v>49</v>
      </c>
      <c r="E33" s="1">
        <v>95</v>
      </c>
      <c r="F33" s="1">
        <v>99</v>
      </c>
      <c r="G33" s="1">
        <v>11</v>
      </c>
      <c r="H33" s="1">
        <v>96</v>
      </c>
      <c r="I33" s="1">
        <v>0.33</v>
      </c>
      <c r="J33" s="1">
        <v>2.6</v>
      </c>
    </row>
    <row r="34" spans="1:10" x14ac:dyDescent="0.25">
      <c r="A34" s="14">
        <v>32</v>
      </c>
      <c r="B34" s="6" t="s">
        <v>32</v>
      </c>
      <c r="C34" s="1">
        <v>209</v>
      </c>
      <c r="D34" s="1">
        <v>52</v>
      </c>
      <c r="E34" s="1">
        <v>122</v>
      </c>
      <c r="F34" s="1">
        <v>174</v>
      </c>
      <c r="G34" s="1">
        <v>13.3</v>
      </c>
      <c r="H34" s="1">
        <v>111</v>
      </c>
      <c r="I34" s="1">
        <v>0.32</v>
      </c>
      <c r="J34" s="1">
        <v>3.64</v>
      </c>
    </row>
    <row r="35" spans="1:10" x14ac:dyDescent="0.25">
      <c r="A35" s="14">
        <v>33</v>
      </c>
      <c r="B35" s="6" t="s">
        <v>33</v>
      </c>
      <c r="C35" s="1">
        <v>174</v>
      </c>
      <c r="D35" s="1">
        <v>44</v>
      </c>
      <c r="E35" s="1">
        <v>108</v>
      </c>
      <c r="F35" s="1">
        <v>111</v>
      </c>
      <c r="G35" s="1">
        <v>10.5</v>
      </c>
      <c r="H35" s="1">
        <v>104</v>
      </c>
      <c r="I35" s="1">
        <v>0.33</v>
      </c>
      <c r="J35" s="1">
        <v>2.69</v>
      </c>
    </row>
    <row r="36" spans="1:10" x14ac:dyDescent="0.25">
      <c r="A36" s="14">
        <v>34</v>
      </c>
      <c r="B36" s="5" t="s">
        <v>34</v>
      </c>
      <c r="C36" s="1">
        <v>194</v>
      </c>
      <c r="D36" s="1">
        <v>55</v>
      </c>
      <c r="E36" s="1">
        <v>126</v>
      </c>
      <c r="F36" s="1">
        <v>65</v>
      </c>
      <c r="G36" s="1">
        <v>14.1</v>
      </c>
      <c r="H36" s="1">
        <v>99</v>
      </c>
      <c r="I36" s="1">
        <v>0.32</v>
      </c>
      <c r="J36" s="1">
        <v>3.44</v>
      </c>
    </row>
    <row r="37" spans="1:10" x14ac:dyDescent="0.25">
      <c r="A37" s="14">
        <v>35</v>
      </c>
      <c r="B37" s="6" t="s">
        <v>35</v>
      </c>
      <c r="C37" s="1">
        <v>175</v>
      </c>
      <c r="D37" s="1">
        <v>50</v>
      </c>
      <c r="E37" s="1">
        <v>112</v>
      </c>
      <c r="F37" s="1">
        <v>63</v>
      </c>
      <c r="G37" s="1">
        <v>12.9</v>
      </c>
      <c r="H37" s="1">
        <v>104</v>
      </c>
      <c r="I37" s="1">
        <v>0.32</v>
      </c>
      <c r="J37" s="1">
        <v>3.31</v>
      </c>
    </row>
    <row r="38" spans="1:10" x14ac:dyDescent="0.25">
      <c r="A38" s="14">
        <v>36</v>
      </c>
      <c r="B38" s="6" t="s">
        <v>36</v>
      </c>
      <c r="C38" s="1">
        <v>276</v>
      </c>
      <c r="D38" s="1">
        <v>45</v>
      </c>
      <c r="E38" s="1">
        <v>176</v>
      </c>
      <c r="F38" s="1">
        <v>277</v>
      </c>
      <c r="G38" s="1">
        <v>18.5</v>
      </c>
      <c r="H38" s="1">
        <v>96</v>
      </c>
      <c r="I38" s="1">
        <v>0.31</v>
      </c>
      <c r="J38" s="1">
        <v>4.38</v>
      </c>
    </row>
    <row r="39" spans="1:10" x14ac:dyDescent="0.25">
      <c r="A39" s="14">
        <v>37</v>
      </c>
      <c r="B39" s="6" t="s">
        <v>37</v>
      </c>
      <c r="C39" s="1">
        <v>229</v>
      </c>
      <c r="D39" s="1">
        <v>61</v>
      </c>
      <c r="E39" s="1">
        <v>152</v>
      </c>
      <c r="F39" s="1">
        <v>79</v>
      </c>
      <c r="G39" s="1">
        <v>8.6999999999999993</v>
      </c>
      <c r="H39" s="1">
        <v>89</v>
      </c>
      <c r="I39" s="1">
        <v>0.35</v>
      </c>
      <c r="J39" s="1">
        <v>1.91</v>
      </c>
    </row>
    <row r="40" spans="1:10" x14ac:dyDescent="0.25">
      <c r="A40" s="14">
        <v>38</v>
      </c>
      <c r="B40" s="6" t="s">
        <v>38</v>
      </c>
      <c r="C40" s="1">
        <v>193</v>
      </c>
      <c r="D40" s="1">
        <v>40</v>
      </c>
      <c r="E40" s="1">
        <v>132</v>
      </c>
      <c r="F40" s="1">
        <v>103</v>
      </c>
      <c r="G40" s="1">
        <v>9.6999999999999993</v>
      </c>
      <c r="H40" s="1">
        <v>94</v>
      </c>
      <c r="I40" s="1">
        <v>0.34</v>
      </c>
      <c r="J40" s="1">
        <v>2.25</v>
      </c>
    </row>
    <row r="41" spans="1:10" x14ac:dyDescent="0.25">
      <c r="A41" s="14">
        <v>39</v>
      </c>
      <c r="B41" s="6" t="s">
        <v>39</v>
      </c>
      <c r="C41" s="1">
        <v>285</v>
      </c>
      <c r="D41" s="1">
        <v>61</v>
      </c>
      <c r="E41" s="1">
        <v>199</v>
      </c>
      <c r="F41" s="1">
        <v>127</v>
      </c>
      <c r="G41" s="1">
        <v>38.5</v>
      </c>
      <c r="H41" s="1">
        <v>102</v>
      </c>
      <c r="I41" s="1">
        <v>0.28000000000000003</v>
      </c>
      <c r="J41" s="1">
        <v>9.69</v>
      </c>
    </row>
    <row r="42" spans="1:10" x14ac:dyDescent="0.25">
      <c r="A42" s="14">
        <v>40</v>
      </c>
      <c r="B42" s="6" t="s">
        <v>40</v>
      </c>
      <c r="C42" s="1">
        <v>183</v>
      </c>
      <c r="D42" s="1">
        <v>34</v>
      </c>
      <c r="E42" s="1">
        <v>95</v>
      </c>
      <c r="F42" s="1">
        <v>269</v>
      </c>
      <c r="G42" s="1">
        <v>21.7</v>
      </c>
      <c r="H42" s="1">
        <v>95</v>
      </c>
      <c r="I42" s="1">
        <v>0.3</v>
      </c>
      <c r="J42" s="1">
        <v>5.09</v>
      </c>
    </row>
    <row r="43" spans="1:10" x14ac:dyDescent="0.25">
      <c r="A43" s="14">
        <v>41</v>
      </c>
      <c r="B43" s="6" t="s">
        <v>41</v>
      </c>
      <c r="C43" s="1">
        <v>162</v>
      </c>
      <c r="D43" s="1">
        <v>39</v>
      </c>
      <c r="E43" s="1">
        <v>97</v>
      </c>
      <c r="F43" s="1">
        <v>131</v>
      </c>
      <c r="G43" s="1">
        <v>8.8000000000000007</v>
      </c>
      <c r="H43" s="1">
        <v>86</v>
      </c>
      <c r="I43" s="1">
        <v>0.35</v>
      </c>
      <c r="J43" s="1">
        <v>1.87</v>
      </c>
    </row>
    <row r="44" spans="1:10" x14ac:dyDescent="0.25">
      <c r="A44" s="14">
        <v>42</v>
      </c>
      <c r="B44" s="6" t="s">
        <v>42</v>
      </c>
      <c r="C44" s="1">
        <v>282</v>
      </c>
      <c r="D44" s="1">
        <v>49</v>
      </c>
      <c r="E44" s="1">
        <v>202</v>
      </c>
      <c r="F44" s="1">
        <v>156</v>
      </c>
      <c r="G44" s="1">
        <v>24.3</v>
      </c>
      <c r="H44" s="1">
        <v>88</v>
      </c>
      <c r="I44" s="1">
        <v>0.3</v>
      </c>
      <c r="J44" s="1">
        <v>5.27</v>
      </c>
    </row>
    <row r="45" spans="1:10" x14ac:dyDescent="0.25">
      <c r="A45" s="14">
        <v>43</v>
      </c>
      <c r="B45" s="6" t="s">
        <v>43</v>
      </c>
      <c r="C45" s="1">
        <v>204</v>
      </c>
      <c r="D45" s="1">
        <v>51</v>
      </c>
      <c r="E45" s="1">
        <v>140</v>
      </c>
      <c r="F45" s="1">
        <v>64</v>
      </c>
      <c r="G45" s="1">
        <v>13</v>
      </c>
      <c r="H45" s="1">
        <v>84</v>
      </c>
      <c r="I45" s="1">
        <v>0.33</v>
      </c>
      <c r="J45" s="1">
        <v>2.69</v>
      </c>
    </row>
    <row r="46" spans="1:10" x14ac:dyDescent="0.25">
      <c r="A46" s="14">
        <v>44</v>
      </c>
      <c r="B46" s="3" t="s">
        <v>44</v>
      </c>
      <c r="C46" s="1">
        <v>207</v>
      </c>
      <c r="D46" s="1">
        <v>37</v>
      </c>
      <c r="E46" s="1">
        <v>125</v>
      </c>
      <c r="F46" s="1">
        <v>223</v>
      </c>
      <c r="G46" s="1">
        <v>19.100000000000001</v>
      </c>
      <c r="H46" s="1">
        <v>95</v>
      </c>
      <c r="I46" s="1">
        <v>0.31</v>
      </c>
      <c r="J46" s="1">
        <v>4.4800000000000004</v>
      </c>
    </row>
  </sheetData>
  <mergeCells count="3">
    <mergeCell ref="B1:B2"/>
    <mergeCell ref="C1:F1"/>
    <mergeCell ref="G1:J1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320B0-1906-4AD1-9A95-0C6C46BBF049}">
  <dimension ref="A1:P45"/>
  <sheetViews>
    <sheetView topLeftCell="A76" workbookViewId="0">
      <selection activeCell="M1" sqref="M1"/>
    </sheetView>
  </sheetViews>
  <sheetFormatPr defaultColWidth="8.7109375" defaultRowHeight="15.75" x14ac:dyDescent="0.25"/>
  <cols>
    <col min="1" max="1" width="3.5703125" style="14" customWidth="1"/>
    <col min="2" max="2" width="12" style="5" customWidth="1"/>
    <col min="3" max="5" width="14.28515625" style="5" customWidth="1"/>
    <col min="6" max="6" width="9.140625" style="5" customWidth="1"/>
    <col min="7" max="8" width="14.28515625" style="5" customWidth="1"/>
    <col min="9" max="9" width="14.85546875" style="1" bestFit="1" customWidth="1"/>
    <col min="10" max="10" width="17.85546875" style="1" bestFit="1" customWidth="1"/>
    <col min="11" max="11" width="14.5703125" style="1" bestFit="1" customWidth="1"/>
    <col min="12" max="12" width="16.42578125" style="1" bestFit="1" customWidth="1"/>
    <col min="13" max="13" width="8.7109375" style="1"/>
    <col min="14" max="14" width="9.42578125" style="1" bestFit="1" customWidth="1"/>
    <col min="15" max="16384" width="8.7109375" style="5"/>
  </cols>
  <sheetData>
    <row r="1" spans="1:16" x14ac:dyDescent="0.25">
      <c r="A1" s="27"/>
      <c r="B1" s="23" t="s">
        <v>0</v>
      </c>
      <c r="C1" s="24" t="s">
        <v>63</v>
      </c>
      <c r="D1" s="24" t="s">
        <v>64</v>
      </c>
      <c r="E1" s="24" t="s">
        <v>65</v>
      </c>
      <c r="F1" s="24" t="s">
        <v>66</v>
      </c>
      <c r="G1" s="24" t="s">
        <v>67</v>
      </c>
      <c r="H1" s="24" t="s">
        <v>68</v>
      </c>
      <c r="I1" s="25" t="s">
        <v>69</v>
      </c>
      <c r="J1" s="25" t="s">
        <v>70</v>
      </c>
      <c r="K1" s="25" t="s">
        <v>71</v>
      </c>
      <c r="L1" s="25" t="s">
        <v>72</v>
      </c>
      <c r="M1" s="25" t="s">
        <v>73</v>
      </c>
      <c r="N1" s="25" t="s">
        <v>74</v>
      </c>
      <c r="O1" s="25" t="s">
        <v>98</v>
      </c>
      <c r="P1" s="25" t="s">
        <v>77</v>
      </c>
    </row>
    <row r="2" spans="1:16" x14ac:dyDescent="0.25">
      <c r="A2" s="8">
        <v>1</v>
      </c>
      <c r="B2" s="3" t="s">
        <v>2</v>
      </c>
      <c r="C2" s="1">
        <v>152</v>
      </c>
      <c r="D2" s="26">
        <v>83</v>
      </c>
      <c r="E2" s="1">
        <v>196</v>
      </c>
      <c r="F2" s="1">
        <v>96</v>
      </c>
      <c r="G2" s="1">
        <v>5</v>
      </c>
      <c r="H2" s="1">
        <v>0</v>
      </c>
      <c r="I2" s="1">
        <v>1640</v>
      </c>
      <c r="J2" s="1">
        <v>18.399999999999999</v>
      </c>
      <c r="K2" s="1">
        <v>84</v>
      </c>
      <c r="L2" s="1">
        <v>1956</v>
      </c>
      <c r="M2" s="1">
        <v>1.19</v>
      </c>
      <c r="N2" s="1">
        <v>80</v>
      </c>
      <c r="O2" s="1">
        <v>53</v>
      </c>
      <c r="P2" s="1">
        <v>519</v>
      </c>
    </row>
    <row r="3" spans="1:16" x14ac:dyDescent="0.25">
      <c r="A3" s="8">
        <v>2</v>
      </c>
      <c r="B3" s="3" t="s">
        <v>3</v>
      </c>
      <c r="C3" s="1">
        <v>182</v>
      </c>
      <c r="D3" s="26">
        <v>94.3</v>
      </c>
      <c r="E3" s="1">
        <v>180</v>
      </c>
      <c r="F3" s="1">
        <v>100</v>
      </c>
      <c r="G3" s="1">
        <v>9</v>
      </c>
      <c r="H3" s="1">
        <v>2</v>
      </c>
      <c r="I3" s="1">
        <v>1463</v>
      </c>
      <c r="J3" s="1">
        <v>16.100000000000001</v>
      </c>
      <c r="K3" s="1">
        <v>80</v>
      </c>
      <c r="L3" s="1">
        <v>1802</v>
      </c>
      <c r="M3" s="1">
        <v>1.23</v>
      </c>
      <c r="N3" s="1">
        <v>73</v>
      </c>
      <c r="O3" s="1">
        <v>45</v>
      </c>
      <c r="P3" s="1">
        <v>518</v>
      </c>
    </row>
    <row r="4" spans="1:16" x14ac:dyDescent="0.25">
      <c r="A4" s="8">
        <v>3</v>
      </c>
      <c r="B4" s="3" t="s">
        <v>4</v>
      </c>
      <c r="C4" s="1">
        <v>184</v>
      </c>
      <c r="D4" s="1">
        <v>94.85</v>
      </c>
      <c r="E4" s="1">
        <v>180</v>
      </c>
      <c r="F4" s="1">
        <v>80</v>
      </c>
      <c r="G4" s="1">
        <v>10</v>
      </c>
      <c r="H4" s="1">
        <v>3</v>
      </c>
      <c r="I4" s="1">
        <v>1825</v>
      </c>
      <c r="J4" s="1">
        <v>17.399999999999999</v>
      </c>
      <c r="K4" s="1">
        <v>84</v>
      </c>
      <c r="L4" s="1">
        <v>2319</v>
      </c>
      <c r="M4" s="1">
        <v>1.27</v>
      </c>
      <c r="N4" s="1">
        <v>111</v>
      </c>
      <c r="O4" s="1">
        <v>57</v>
      </c>
      <c r="P4" s="1">
        <v>529</v>
      </c>
    </row>
    <row r="5" spans="1:16" x14ac:dyDescent="0.25">
      <c r="A5" s="8">
        <v>4</v>
      </c>
      <c r="B5" s="3" t="s">
        <v>5</v>
      </c>
      <c r="C5" s="1">
        <v>137</v>
      </c>
      <c r="D5" s="1">
        <v>74.459999999999994</v>
      </c>
      <c r="E5" s="1">
        <v>240</v>
      </c>
      <c r="F5" s="1">
        <v>100</v>
      </c>
      <c r="G5" s="1">
        <v>5</v>
      </c>
      <c r="H5" s="1">
        <v>5</v>
      </c>
      <c r="I5" s="1">
        <v>2692</v>
      </c>
      <c r="J5" s="1">
        <v>21.2</v>
      </c>
      <c r="K5" s="1">
        <v>86</v>
      </c>
      <c r="L5" s="1">
        <v>3174</v>
      </c>
      <c r="M5" s="1">
        <v>1.18</v>
      </c>
      <c r="N5" s="1">
        <v>92</v>
      </c>
      <c r="O5" s="1">
        <v>31</v>
      </c>
      <c r="P5" s="1">
        <v>446</v>
      </c>
    </row>
    <row r="6" spans="1:16" x14ac:dyDescent="0.25">
      <c r="A6" s="8">
        <v>5</v>
      </c>
      <c r="B6" s="5" t="s">
        <v>6</v>
      </c>
      <c r="C6" s="1">
        <v>112</v>
      </c>
      <c r="D6" s="1">
        <v>92.8</v>
      </c>
      <c r="E6" s="1">
        <v>200</v>
      </c>
      <c r="F6" s="1">
        <v>100</v>
      </c>
      <c r="G6" s="1">
        <v>7</v>
      </c>
      <c r="H6" s="1">
        <v>7</v>
      </c>
      <c r="I6" s="1">
        <v>3052</v>
      </c>
      <c r="J6" s="1">
        <v>21.3</v>
      </c>
      <c r="K6" s="1">
        <v>90</v>
      </c>
      <c r="L6" s="1">
        <v>3135</v>
      </c>
      <c r="M6" s="1">
        <v>1.06</v>
      </c>
      <c r="N6" s="1">
        <v>86</v>
      </c>
      <c r="O6" s="1">
        <v>25</v>
      </c>
      <c r="P6" s="1">
        <v>427</v>
      </c>
    </row>
    <row r="7" spans="1:16" x14ac:dyDescent="0.25">
      <c r="A7" s="8">
        <v>6</v>
      </c>
      <c r="B7" s="5" t="s">
        <v>7</v>
      </c>
      <c r="C7" s="1">
        <v>153</v>
      </c>
      <c r="D7" s="28">
        <v>160</v>
      </c>
      <c r="E7" s="1">
        <v>90</v>
      </c>
      <c r="F7" s="1">
        <v>96</v>
      </c>
      <c r="G7" s="1">
        <v>7</v>
      </c>
      <c r="H7" s="1">
        <v>7</v>
      </c>
      <c r="I7" s="1">
        <v>2131</v>
      </c>
      <c r="J7" s="1">
        <v>15.3</v>
      </c>
      <c r="K7" s="1">
        <v>101</v>
      </c>
      <c r="L7" s="1">
        <v>2443</v>
      </c>
      <c r="M7" s="1">
        <v>1.1499999999999999</v>
      </c>
      <c r="N7" s="1">
        <v>75</v>
      </c>
      <c r="O7" s="1">
        <v>32</v>
      </c>
      <c r="P7" s="1">
        <v>217</v>
      </c>
    </row>
    <row r="8" spans="1:16" x14ac:dyDescent="0.25">
      <c r="A8" s="8">
        <v>7</v>
      </c>
      <c r="B8" s="5" t="s">
        <v>8</v>
      </c>
      <c r="C8" s="1">
        <v>182</v>
      </c>
      <c r="D8" s="1">
        <v>101.67</v>
      </c>
      <c r="E8" s="1">
        <v>180</v>
      </c>
      <c r="F8" s="1">
        <v>110</v>
      </c>
      <c r="G8" s="1">
        <v>8</v>
      </c>
      <c r="H8" s="1">
        <v>7</v>
      </c>
      <c r="I8" s="1">
        <v>1518</v>
      </c>
      <c r="J8" s="1">
        <v>16</v>
      </c>
      <c r="K8" s="1">
        <v>81</v>
      </c>
      <c r="L8" s="1">
        <v>1878</v>
      </c>
      <c r="M8" s="1">
        <v>1.24</v>
      </c>
      <c r="N8" s="1">
        <v>78</v>
      </c>
      <c r="O8" s="1">
        <v>33</v>
      </c>
      <c r="P8" s="1">
        <v>272</v>
      </c>
    </row>
    <row r="9" spans="1:16" x14ac:dyDescent="0.25">
      <c r="A9" s="8">
        <v>8</v>
      </c>
      <c r="B9" s="5" t="s">
        <v>9</v>
      </c>
      <c r="C9" s="1">
        <v>172</v>
      </c>
      <c r="D9" s="1">
        <v>98.29</v>
      </c>
      <c r="E9" s="1">
        <v>200</v>
      </c>
      <c r="F9" s="1">
        <v>100</v>
      </c>
      <c r="G9" s="1">
        <v>10</v>
      </c>
      <c r="H9" s="1">
        <v>8</v>
      </c>
      <c r="I9" s="1">
        <v>1490</v>
      </c>
      <c r="J9" s="1">
        <v>13.9</v>
      </c>
      <c r="K9" s="1">
        <v>80</v>
      </c>
      <c r="L9" s="1">
        <v>1838</v>
      </c>
      <c r="M9" s="1">
        <v>1.23</v>
      </c>
      <c r="N9" s="1">
        <v>85</v>
      </c>
      <c r="O9" s="1">
        <v>45</v>
      </c>
      <c r="P9" s="1">
        <v>530</v>
      </c>
    </row>
    <row r="10" spans="1:16" x14ac:dyDescent="0.25">
      <c r="A10" s="8">
        <v>9</v>
      </c>
      <c r="B10" s="3" t="s">
        <v>10</v>
      </c>
      <c r="C10" s="1">
        <v>182</v>
      </c>
      <c r="D10" s="1">
        <v>93.33</v>
      </c>
      <c r="E10" s="1">
        <v>180</v>
      </c>
      <c r="F10" s="1">
        <v>100</v>
      </c>
      <c r="G10" s="1">
        <v>10</v>
      </c>
      <c r="H10" s="1">
        <v>10</v>
      </c>
      <c r="I10" s="1">
        <v>1831</v>
      </c>
      <c r="J10" s="1">
        <v>19.7</v>
      </c>
      <c r="K10" s="1">
        <v>86</v>
      </c>
      <c r="L10" s="1">
        <v>2493</v>
      </c>
      <c r="M10" s="1">
        <v>1.36</v>
      </c>
      <c r="N10" s="1">
        <v>108</v>
      </c>
      <c r="O10" s="1">
        <v>50</v>
      </c>
      <c r="P10" s="1">
        <v>833</v>
      </c>
    </row>
    <row r="11" spans="1:16" x14ac:dyDescent="0.25">
      <c r="A11" s="8">
        <v>10</v>
      </c>
      <c r="B11" s="3" t="s">
        <v>11</v>
      </c>
      <c r="C11" s="1">
        <v>169</v>
      </c>
      <c r="D11" s="1">
        <v>94.41</v>
      </c>
      <c r="E11" s="1">
        <v>190</v>
      </c>
      <c r="F11" s="1">
        <v>110</v>
      </c>
      <c r="G11" s="1">
        <v>10</v>
      </c>
      <c r="H11" s="1">
        <v>3</v>
      </c>
      <c r="I11" s="1">
        <v>1527</v>
      </c>
      <c r="J11" s="1">
        <v>15.1</v>
      </c>
      <c r="K11" s="1">
        <v>85</v>
      </c>
      <c r="L11" s="1">
        <v>1803</v>
      </c>
      <c r="M11" s="1">
        <v>1.18</v>
      </c>
      <c r="N11" s="1">
        <v>72</v>
      </c>
      <c r="O11" s="1">
        <v>44</v>
      </c>
      <c r="P11" s="1">
        <v>379</v>
      </c>
    </row>
    <row r="12" spans="1:16" x14ac:dyDescent="0.25">
      <c r="A12" s="8">
        <v>11</v>
      </c>
      <c r="B12" s="6" t="s">
        <v>12</v>
      </c>
      <c r="C12" s="1">
        <v>154</v>
      </c>
      <c r="D12" s="1">
        <v>89.02</v>
      </c>
      <c r="E12" s="1">
        <v>220</v>
      </c>
      <c r="F12" s="1">
        <v>100</v>
      </c>
      <c r="G12" s="1">
        <v>10</v>
      </c>
      <c r="H12" s="1">
        <v>0</v>
      </c>
      <c r="I12" s="1">
        <v>1728</v>
      </c>
      <c r="J12" s="1">
        <v>15.9</v>
      </c>
      <c r="K12" s="1">
        <v>93</v>
      </c>
      <c r="L12" s="1">
        <v>2068</v>
      </c>
      <c r="M12" s="1">
        <v>1.2</v>
      </c>
      <c r="N12" s="1">
        <v>69</v>
      </c>
      <c r="O12" s="1">
        <v>45</v>
      </c>
      <c r="P12" s="1">
        <v>433</v>
      </c>
    </row>
    <row r="13" spans="1:16" x14ac:dyDescent="0.25">
      <c r="A13" s="8">
        <v>12</v>
      </c>
      <c r="B13" s="5" t="s">
        <v>13</v>
      </c>
      <c r="C13" s="1">
        <v>197</v>
      </c>
      <c r="D13" s="1">
        <v>98.01</v>
      </c>
      <c r="E13" s="1">
        <v>220</v>
      </c>
      <c r="F13" s="1">
        <v>110</v>
      </c>
      <c r="G13" s="1">
        <v>5</v>
      </c>
      <c r="H13" s="1">
        <v>5</v>
      </c>
      <c r="I13" s="1">
        <v>1988</v>
      </c>
      <c r="J13" s="1">
        <v>14.2</v>
      </c>
      <c r="K13" s="1">
        <v>77</v>
      </c>
      <c r="L13" s="1">
        <v>2693</v>
      </c>
      <c r="M13" s="1">
        <v>1.35</v>
      </c>
      <c r="N13" s="1">
        <v>101</v>
      </c>
      <c r="O13" s="1">
        <v>52</v>
      </c>
      <c r="P13" s="1">
        <v>426</v>
      </c>
    </row>
    <row r="14" spans="1:16" x14ac:dyDescent="0.25">
      <c r="A14" s="8">
        <v>13</v>
      </c>
      <c r="B14" s="5" t="s">
        <v>14</v>
      </c>
      <c r="C14" s="1">
        <v>174</v>
      </c>
      <c r="D14" s="1">
        <v>87.88</v>
      </c>
      <c r="E14" s="1">
        <v>180</v>
      </c>
      <c r="F14" s="1">
        <v>100</v>
      </c>
      <c r="G14" s="1">
        <v>10</v>
      </c>
      <c r="H14" s="1">
        <v>7</v>
      </c>
      <c r="I14" s="1">
        <v>1916</v>
      </c>
      <c r="J14" s="1">
        <v>15.6</v>
      </c>
      <c r="K14" s="1">
        <v>81</v>
      </c>
      <c r="L14" s="1">
        <v>2487</v>
      </c>
      <c r="M14" s="1">
        <v>1.3</v>
      </c>
      <c r="N14" s="1">
        <v>91</v>
      </c>
      <c r="O14" s="1">
        <v>66</v>
      </c>
      <c r="P14" s="1">
        <v>622</v>
      </c>
    </row>
    <row r="15" spans="1:16" x14ac:dyDescent="0.25">
      <c r="A15" s="8">
        <v>14</v>
      </c>
      <c r="B15" s="5" t="s">
        <v>15</v>
      </c>
      <c r="C15" s="1">
        <v>177</v>
      </c>
      <c r="D15" s="1">
        <v>95.68</v>
      </c>
      <c r="E15" s="1">
        <v>200</v>
      </c>
      <c r="F15" s="1">
        <v>110</v>
      </c>
      <c r="G15" s="1">
        <v>7</v>
      </c>
      <c r="H15" s="1">
        <v>7</v>
      </c>
      <c r="I15" s="1">
        <v>1668</v>
      </c>
      <c r="J15" s="1">
        <v>20.399999999999999</v>
      </c>
      <c r="K15" s="1">
        <v>92</v>
      </c>
      <c r="L15" s="1">
        <v>1995</v>
      </c>
      <c r="M15" s="1">
        <v>1.17</v>
      </c>
      <c r="N15" s="1">
        <v>91</v>
      </c>
      <c r="O15" s="1">
        <v>63</v>
      </c>
      <c r="P15" s="1">
        <v>722</v>
      </c>
    </row>
    <row r="16" spans="1:16" x14ac:dyDescent="0.25">
      <c r="A16" s="8">
        <v>15</v>
      </c>
      <c r="B16" s="5" t="s">
        <v>16</v>
      </c>
      <c r="C16" s="1">
        <v>178</v>
      </c>
      <c r="D16" s="26">
        <v>100</v>
      </c>
      <c r="E16" s="1">
        <v>195</v>
      </c>
      <c r="F16" s="1">
        <v>85</v>
      </c>
      <c r="G16" s="1">
        <v>10</v>
      </c>
      <c r="H16" s="1">
        <v>10</v>
      </c>
      <c r="I16" s="1">
        <v>1824</v>
      </c>
      <c r="J16" s="1">
        <v>16.7</v>
      </c>
      <c r="K16" s="1">
        <v>80</v>
      </c>
      <c r="L16" s="1">
        <v>2772</v>
      </c>
      <c r="M16" s="1">
        <v>1.52</v>
      </c>
      <c r="N16" s="1">
        <v>87</v>
      </c>
      <c r="O16" s="1">
        <v>44</v>
      </c>
      <c r="P16" s="1">
        <v>434</v>
      </c>
    </row>
    <row r="17" spans="1:16" x14ac:dyDescent="0.25">
      <c r="A17" s="8">
        <v>16</v>
      </c>
      <c r="B17" s="5" t="s">
        <v>17</v>
      </c>
      <c r="C17" s="1">
        <v>171</v>
      </c>
      <c r="D17" s="1">
        <v>90.96</v>
      </c>
      <c r="E17" s="1">
        <v>190</v>
      </c>
      <c r="F17" s="1">
        <v>100</v>
      </c>
      <c r="G17" s="1">
        <v>5</v>
      </c>
      <c r="H17" s="1">
        <v>0</v>
      </c>
      <c r="I17" s="1">
        <v>1608</v>
      </c>
      <c r="J17" s="1">
        <v>15.2</v>
      </c>
      <c r="K17" s="1">
        <v>76</v>
      </c>
      <c r="L17" s="1">
        <v>2163</v>
      </c>
      <c r="M17" s="1">
        <v>1.39</v>
      </c>
      <c r="N17" s="1">
        <v>75</v>
      </c>
      <c r="O17" s="1">
        <v>55</v>
      </c>
      <c r="P17" s="1">
        <v>452</v>
      </c>
    </row>
    <row r="18" spans="1:16" x14ac:dyDescent="0.25">
      <c r="A18" s="8">
        <v>17</v>
      </c>
      <c r="B18" s="5" t="s">
        <v>18</v>
      </c>
      <c r="C18" s="1">
        <v>142</v>
      </c>
      <c r="D18" s="1">
        <v>81.14</v>
      </c>
      <c r="E18" s="1">
        <v>200</v>
      </c>
      <c r="F18" s="1">
        <v>110</v>
      </c>
      <c r="G18" s="1">
        <v>10</v>
      </c>
      <c r="H18" s="1">
        <v>10</v>
      </c>
      <c r="I18" s="1">
        <v>1278</v>
      </c>
      <c r="J18" s="1">
        <v>13.5</v>
      </c>
      <c r="K18" s="1">
        <v>70</v>
      </c>
      <c r="L18" s="1">
        <v>1645</v>
      </c>
      <c r="M18" s="1">
        <v>1.29</v>
      </c>
      <c r="N18" s="1">
        <v>66</v>
      </c>
      <c r="O18" s="1">
        <v>38</v>
      </c>
      <c r="P18" s="1">
        <v>400</v>
      </c>
    </row>
    <row r="19" spans="1:16" x14ac:dyDescent="0.25">
      <c r="A19" s="8">
        <v>18</v>
      </c>
      <c r="B19" s="5" t="s">
        <v>19</v>
      </c>
      <c r="C19" s="1">
        <v>168</v>
      </c>
      <c r="D19" s="26">
        <v>96</v>
      </c>
      <c r="E19" s="1">
        <v>240</v>
      </c>
      <c r="F19" s="1">
        <v>110</v>
      </c>
      <c r="G19" s="1">
        <v>5</v>
      </c>
      <c r="H19" s="1">
        <v>0</v>
      </c>
      <c r="I19" s="1">
        <v>1591</v>
      </c>
      <c r="J19" s="1">
        <v>14.7</v>
      </c>
      <c r="K19" s="1">
        <v>89</v>
      </c>
      <c r="L19" s="1">
        <v>2110</v>
      </c>
      <c r="M19" s="1">
        <v>1.33</v>
      </c>
      <c r="N19" s="1">
        <v>79</v>
      </c>
      <c r="O19" s="1">
        <v>41</v>
      </c>
      <c r="P19" s="1">
        <v>390</v>
      </c>
    </row>
    <row r="20" spans="1:16" x14ac:dyDescent="0.25">
      <c r="A20" s="8">
        <v>19</v>
      </c>
      <c r="B20" s="5" t="s">
        <v>20</v>
      </c>
      <c r="C20" s="1">
        <v>182</v>
      </c>
      <c r="D20" s="1">
        <v>97.33</v>
      </c>
      <c r="E20" s="1">
        <v>170</v>
      </c>
      <c r="F20" s="1">
        <v>90</v>
      </c>
      <c r="G20" s="1">
        <v>5</v>
      </c>
      <c r="H20" s="1">
        <v>2</v>
      </c>
      <c r="I20" s="1">
        <v>1419</v>
      </c>
      <c r="J20" s="1">
        <v>13.5</v>
      </c>
      <c r="K20" s="1">
        <v>67</v>
      </c>
      <c r="L20" s="1">
        <v>2036</v>
      </c>
      <c r="M20" s="1">
        <v>1.44</v>
      </c>
      <c r="N20" s="1">
        <v>81</v>
      </c>
      <c r="O20" s="1">
        <v>36</v>
      </c>
      <c r="P20" s="1">
        <v>518</v>
      </c>
    </row>
    <row r="21" spans="1:16" x14ac:dyDescent="0.25">
      <c r="A21" s="8">
        <v>20</v>
      </c>
      <c r="B21" s="5" t="s">
        <v>21</v>
      </c>
      <c r="C21" s="1">
        <v>178</v>
      </c>
      <c r="D21" s="1">
        <v>95.19</v>
      </c>
      <c r="E21" s="1">
        <v>190</v>
      </c>
      <c r="F21" s="1">
        <v>110</v>
      </c>
      <c r="G21" s="1">
        <v>3</v>
      </c>
      <c r="H21" s="1">
        <v>0</v>
      </c>
      <c r="I21" s="1">
        <v>1838</v>
      </c>
      <c r="J21" s="1">
        <v>18.2</v>
      </c>
      <c r="K21" s="1">
        <v>82</v>
      </c>
      <c r="L21" s="1">
        <v>2715</v>
      </c>
      <c r="M21" s="1">
        <v>1.49</v>
      </c>
      <c r="N21" s="1">
        <v>79</v>
      </c>
      <c r="O21" s="1">
        <v>44</v>
      </c>
      <c r="P21" s="1">
        <v>518</v>
      </c>
    </row>
    <row r="22" spans="1:16" x14ac:dyDescent="0.25">
      <c r="A22" s="8">
        <v>21</v>
      </c>
      <c r="B22" s="5" t="s">
        <v>22</v>
      </c>
      <c r="C22" s="1">
        <v>167</v>
      </c>
      <c r="D22" s="1">
        <v>94.89</v>
      </c>
      <c r="E22" s="1">
        <v>200</v>
      </c>
      <c r="F22" s="1">
        <v>100</v>
      </c>
      <c r="G22" s="1">
        <v>3</v>
      </c>
      <c r="H22" s="1">
        <v>2</v>
      </c>
      <c r="I22" s="1">
        <v>2293</v>
      </c>
      <c r="J22" s="1">
        <v>17</v>
      </c>
      <c r="K22" s="1">
        <v>79</v>
      </c>
      <c r="L22" s="1">
        <v>3044</v>
      </c>
      <c r="M22" s="1">
        <v>1.33</v>
      </c>
      <c r="N22" s="1">
        <v>98</v>
      </c>
      <c r="O22" s="1">
        <v>43</v>
      </c>
      <c r="P22" s="1">
        <v>525</v>
      </c>
    </row>
    <row r="23" spans="1:16" x14ac:dyDescent="0.25">
      <c r="A23" s="8">
        <v>22</v>
      </c>
      <c r="B23" s="6" t="s">
        <v>23</v>
      </c>
      <c r="C23" s="1">
        <v>189</v>
      </c>
      <c r="D23" s="1">
        <v>98.44</v>
      </c>
      <c r="E23" s="1">
        <v>190</v>
      </c>
      <c r="F23" s="1">
        <v>110</v>
      </c>
      <c r="G23" s="1">
        <v>8</v>
      </c>
      <c r="H23" s="1">
        <v>5</v>
      </c>
      <c r="I23" s="1">
        <v>1951</v>
      </c>
      <c r="J23" s="1">
        <v>15.7</v>
      </c>
      <c r="K23" s="1">
        <v>87</v>
      </c>
      <c r="L23" s="1">
        <v>2612</v>
      </c>
      <c r="M23" s="1">
        <v>1.34</v>
      </c>
      <c r="N23" s="1">
        <v>77</v>
      </c>
      <c r="O23" s="1">
        <v>40</v>
      </c>
      <c r="P23" s="1">
        <v>376</v>
      </c>
    </row>
    <row r="24" spans="1:16" x14ac:dyDescent="0.25">
      <c r="A24" s="8">
        <v>23</v>
      </c>
      <c r="B24" s="6" t="s">
        <v>24</v>
      </c>
      <c r="C24" s="1">
        <v>171</v>
      </c>
      <c r="D24" s="1">
        <v>101.18</v>
      </c>
      <c r="E24" s="1">
        <v>210</v>
      </c>
      <c r="F24" s="1">
        <v>120</v>
      </c>
      <c r="G24" s="1">
        <v>5</v>
      </c>
      <c r="H24" s="1">
        <v>0</v>
      </c>
      <c r="I24" s="1">
        <v>1570</v>
      </c>
      <c r="J24" s="1">
        <v>13.2</v>
      </c>
      <c r="K24" s="1">
        <v>85</v>
      </c>
      <c r="L24" s="1">
        <v>2174</v>
      </c>
      <c r="M24" s="1">
        <v>1.38</v>
      </c>
      <c r="N24" s="1">
        <v>93</v>
      </c>
      <c r="O24" s="1">
        <v>47</v>
      </c>
      <c r="P24" s="1">
        <v>393</v>
      </c>
    </row>
    <row r="25" spans="1:16" x14ac:dyDescent="0.25">
      <c r="A25" s="8">
        <v>24</v>
      </c>
      <c r="B25" s="6" t="s">
        <v>25</v>
      </c>
      <c r="C25" s="1">
        <v>174</v>
      </c>
      <c r="D25" s="1">
        <v>98.86</v>
      </c>
      <c r="E25" s="1">
        <v>190</v>
      </c>
      <c r="F25" s="1">
        <v>100</v>
      </c>
      <c r="G25" s="1">
        <v>1</v>
      </c>
      <c r="H25" s="1">
        <v>0</v>
      </c>
      <c r="I25" s="1">
        <v>1566</v>
      </c>
      <c r="J25" s="1">
        <v>12.4</v>
      </c>
      <c r="K25" s="1">
        <v>75</v>
      </c>
      <c r="L25" s="1">
        <v>2294</v>
      </c>
      <c r="M25" s="1">
        <v>1.5</v>
      </c>
      <c r="N25" s="1">
        <v>81</v>
      </c>
      <c r="O25" s="1">
        <v>50</v>
      </c>
      <c r="P25" s="1">
        <v>450</v>
      </c>
    </row>
    <row r="26" spans="1:16" x14ac:dyDescent="0.25">
      <c r="A26" s="8">
        <v>25</v>
      </c>
      <c r="B26" s="6" t="s">
        <v>26</v>
      </c>
      <c r="C26" s="1">
        <v>171</v>
      </c>
      <c r="D26" s="1">
        <v>101.18</v>
      </c>
      <c r="E26" s="1">
        <v>200</v>
      </c>
      <c r="F26" s="1">
        <v>90</v>
      </c>
      <c r="G26" s="1">
        <v>3</v>
      </c>
      <c r="H26" s="1">
        <v>1</v>
      </c>
      <c r="I26" s="1">
        <v>1360</v>
      </c>
      <c r="J26" s="1">
        <v>10.199999999999999</v>
      </c>
      <c r="K26" s="1">
        <v>68</v>
      </c>
      <c r="L26" s="1">
        <v>1705</v>
      </c>
      <c r="M26" s="1">
        <v>1.23</v>
      </c>
      <c r="N26" s="1">
        <v>77</v>
      </c>
      <c r="O26" s="1">
        <v>49</v>
      </c>
      <c r="P26" s="1">
        <v>330</v>
      </c>
    </row>
    <row r="27" spans="1:16" x14ac:dyDescent="0.25">
      <c r="A27" s="8">
        <v>26</v>
      </c>
      <c r="B27" s="6" t="s">
        <v>27</v>
      </c>
      <c r="C27" s="1">
        <v>185</v>
      </c>
      <c r="D27" s="1">
        <v>108.19</v>
      </c>
      <c r="E27" s="1">
        <v>180</v>
      </c>
      <c r="F27" s="1">
        <v>120</v>
      </c>
      <c r="G27" s="1">
        <v>7</v>
      </c>
      <c r="H27" s="1">
        <v>1</v>
      </c>
      <c r="I27" s="1">
        <v>2026</v>
      </c>
      <c r="J27" s="1">
        <v>17.3</v>
      </c>
      <c r="K27" s="1">
        <v>73</v>
      </c>
      <c r="L27" s="1">
        <v>2875</v>
      </c>
      <c r="M27" s="1">
        <v>1.47</v>
      </c>
      <c r="N27" s="1">
        <v>110</v>
      </c>
      <c r="O27" s="1">
        <v>41</v>
      </c>
      <c r="P27" s="1">
        <v>518</v>
      </c>
    </row>
    <row r="28" spans="1:16" x14ac:dyDescent="0.25">
      <c r="A28" s="8">
        <v>27</v>
      </c>
      <c r="B28" s="6" t="s">
        <v>28</v>
      </c>
      <c r="C28" s="1">
        <v>169</v>
      </c>
      <c r="D28" s="1">
        <v>93.37</v>
      </c>
      <c r="E28" s="1">
        <v>240</v>
      </c>
      <c r="F28" s="1">
        <v>100</v>
      </c>
      <c r="G28" s="1">
        <v>7</v>
      </c>
      <c r="H28" s="1">
        <v>4</v>
      </c>
      <c r="I28" s="1">
        <v>1285</v>
      </c>
      <c r="J28" s="1">
        <v>13.4</v>
      </c>
      <c r="K28" s="1">
        <v>68</v>
      </c>
      <c r="L28" s="1">
        <v>1648</v>
      </c>
      <c r="M28" s="1">
        <v>1.31</v>
      </c>
      <c r="N28" s="1">
        <v>57</v>
      </c>
      <c r="O28" s="1">
        <v>41</v>
      </c>
      <c r="P28" s="1">
        <v>610</v>
      </c>
    </row>
    <row r="29" spans="1:16" x14ac:dyDescent="0.25">
      <c r="A29" s="8">
        <v>28</v>
      </c>
      <c r="B29" s="3" t="s">
        <v>29</v>
      </c>
      <c r="C29" s="1">
        <v>184</v>
      </c>
      <c r="D29" s="1">
        <v>108.24</v>
      </c>
      <c r="E29" s="1">
        <v>170</v>
      </c>
      <c r="F29" s="1">
        <v>100</v>
      </c>
      <c r="G29" s="1">
        <v>0</v>
      </c>
      <c r="H29" s="1">
        <v>0</v>
      </c>
      <c r="I29" s="1">
        <v>1740</v>
      </c>
      <c r="J29" s="1">
        <v>14.1</v>
      </c>
      <c r="K29" s="1">
        <v>79</v>
      </c>
      <c r="L29" s="1">
        <v>2634</v>
      </c>
      <c r="M29" s="1">
        <v>1.49</v>
      </c>
      <c r="N29" s="1">
        <v>101</v>
      </c>
      <c r="O29" s="1">
        <v>48</v>
      </c>
      <c r="P29" s="1">
        <v>610</v>
      </c>
    </row>
    <row r="30" spans="1:16" x14ac:dyDescent="0.25">
      <c r="A30" s="8">
        <v>29</v>
      </c>
      <c r="B30" s="6" t="s">
        <v>46</v>
      </c>
      <c r="C30" s="1">
        <v>170</v>
      </c>
      <c r="D30" s="1">
        <v>100.59</v>
      </c>
      <c r="E30" s="1">
        <v>200</v>
      </c>
      <c r="F30" s="1">
        <v>120</v>
      </c>
      <c r="G30" s="1">
        <v>7</v>
      </c>
      <c r="H30" s="1">
        <v>7</v>
      </c>
      <c r="I30" s="1">
        <v>1425</v>
      </c>
      <c r="J30" s="1">
        <v>11</v>
      </c>
      <c r="K30" s="1">
        <v>55</v>
      </c>
      <c r="L30" s="1">
        <v>1603</v>
      </c>
      <c r="M30" s="1">
        <v>1.64</v>
      </c>
      <c r="N30" s="1">
        <v>86</v>
      </c>
      <c r="O30" s="1">
        <v>55</v>
      </c>
      <c r="P30" s="1">
        <v>555</v>
      </c>
    </row>
    <row r="31" spans="1:16" x14ac:dyDescent="0.25">
      <c r="A31" s="8">
        <v>30</v>
      </c>
      <c r="B31" s="6" t="s">
        <v>30</v>
      </c>
      <c r="C31" s="1">
        <v>164</v>
      </c>
      <c r="D31" s="1">
        <v>82.82</v>
      </c>
      <c r="E31" s="1">
        <v>220</v>
      </c>
      <c r="F31" s="1">
        <v>110</v>
      </c>
      <c r="G31" s="1">
        <v>10</v>
      </c>
      <c r="H31" s="1">
        <v>7</v>
      </c>
      <c r="I31" s="1">
        <v>2526</v>
      </c>
      <c r="J31" s="1">
        <v>15.7</v>
      </c>
      <c r="K31" s="1">
        <v>64</v>
      </c>
      <c r="L31" s="1">
        <v>3257</v>
      </c>
      <c r="M31" s="1">
        <v>1.29</v>
      </c>
      <c r="N31" s="1">
        <v>110</v>
      </c>
      <c r="O31" s="1">
        <v>44</v>
      </c>
      <c r="P31" s="1">
        <v>284</v>
      </c>
    </row>
    <row r="32" spans="1:16" x14ac:dyDescent="0.25">
      <c r="A32" s="8">
        <v>31</v>
      </c>
      <c r="B32" s="6" t="s">
        <v>31</v>
      </c>
      <c r="C32" s="1">
        <v>161</v>
      </c>
      <c r="D32" s="1">
        <v>88.95</v>
      </c>
      <c r="E32" s="1">
        <v>160</v>
      </c>
      <c r="F32" s="1">
        <v>100</v>
      </c>
      <c r="G32" s="1">
        <v>2</v>
      </c>
      <c r="H32" s="1">
        <v>2</v>
      </c>
      <c r="I32" s="1">
        <v>1835</v>
      </c>
      <c r="J32" s="1">
        <v>16.399999999999999</v>
      </c>
      <c r="K32" s="1">
        <v>84</v>
      </c>
      <c r="L32" s="1">
        <v>2357</v>
      </c>
      <c r="M32" s="1">
        <v>1.31</v>
      </c>
      <c r="N32" s="1">
        <v>87</v>
      </c>
      <c r="O32" s="1">
        <v>56</v>
      </c>
      <c r="P32" s="1">
        <v>518</v>
      </c>
    </row>
    <row r="33" spans="1:16" x14ac:dyDescent="0.25">
      <c r="A33" s="8">
        <v>32</v>
      </c>
      <c r="B33" s="6" t="s">
        <v>32</v>
      </c>
      <c r="C33" s="1">
        <v>182</v>
      </c>
      <c r="D33" s="1">
        <v>104.6</v>
      </c>
      <c r="E33" s="1">
        <v>180</v>
      </c>
      <c r="F33" s="1">
        <v>110</v>
      </c>
      <c r="G33" s="1">
        <v>10</v>
      </c>
      <c r="H33" s="1">
        <v>7</v>
      </c>
      <c r="I33" s="1">
        <v>1769</v>
      </c>
      <c r="J33" s="1">
        <v>15.6</v>
      </c>
      <c r="K33" s="1">
        <v>94</v>
      </c>
      <c r="L33" s="1">
        <v>2306</v>
      </c>
      <c r="M33" s="1">
        <v>1.3</v>
      </c>
      <c r="N33" s="1">
        <v>77</v>
      </c>
      <c r="O33" s="1">
        <v>39</v>
      </c>
      <c r="P33" s="1">
        <v>330</v>
      </c>
    </row>
    <row r="34" spans="1:16" x14ac:dyDescent="0.25">
      <c r="A34" s="8">
        <v>33</v>
      </c>
      <c r="B34" s="6" t="s">
        <v>33</v>
      </c>
      <c r="C34" s="1">
        <v>162</v>
      </c>
      <c r="D34" s="1">
        <v>95.86</v>
      </c>
      <c r="E34" s="1">
        <v>200</v>
      </c>
      <c r="F34" s="1">
        <v>90</v>
      </c>
      <c r="G34" s="1">
        <v>5</v>
      </c>
      <c r="H34" s="1">
        <v>3</v>
      </c>
      <c r="I34" s="1">
        <v>1882</v>
      </c>
      <c r="J34" s="1">
        <v>15.4</v>
      </c>
      <c r="K34" s="1">
        <v>82</v>
      </c>
      <c r="L34" s="1">
        <v>2582</v>
      </c>
      <c r="M34" s="1">
        <v>1.37</v>
      </c>
      <c r="N34" s="1">
        <v>74</v>
      </c>
      <c r="O34" s="1">
        <v>41</v>
      </c>
      <c r="P34" s="1">
        <v>525</v>
      </c>
    </row>
    <row r="35" spans="1:16" x14ac:dyDescent="0.25">
      <c r="A35" s="8">
        <v>34</v>
      </c>
      <c r="B35" s="5" t="s">
        <v>34</v>
      </c>
      <c r="C35" s="1">
        <v>180</v>
      </c>
      <c r="D35" s="1">
        <v>94.24</v>
      </c>
      <c r="E35" s="1">
        <v>200</v>
      </c>
      <c r="F35" s="1">
        <v>112</v>
      </c>
      <c r="G35" s="1">
        <v>10</v>
      </c>
      <c r="H35" s="1">
        <v>7</v>
      </c>
      <c r="I35" s="1">
        <v>2073</v>
      </c>
      <c r="J35" s="1">
        <v>14.8</v>
      </c>
      <c r="K35" s="1">
        <v>85</v>
      </c>
      <c r="L35" s="1">
        <v>3103</v>
      </c>
      <c r="M35" s="1">
        <v>1.5</v>
      </c>
      <c r="N35" s="1">
        <v>99</v>
      </c>
      <c r="O35" s="1">
        <v>44</v>
      </c>
      <c r="P35" s="1">
        <v>544</v>
      </c>
    </row>
    <row r="36" spans="1:16" x14ac:dyDescent="0.25">
      <c r="A36" s="8">
        <v>35</v>
      </c>
      <c r="B36" s="6" t="s">
        <v>35</v>
      </c>
      <c r="C36" s="1">
        <v>176</v>
      </c>
      <c r="D36" s="1">
        <v>95.14</v>
      </c>
      <c r="E36" s="1">
        <v>224</v>
      </c>
      <c r="F36" s="1">
        <v>114</v>
      </c>
      <c r="G36" s="1">
        <v>7</v>
      </c>
      <c r="H36" s="1">
        <v>0.5</v>
      </c>
      <c r="I36" s="1">
        <v>2121</v>
      </c>
      <c r="J36" s="1">
        <v>19.600000000000001</v>
      </c>
      <c r="K36" s="1">
        <v>102</v>
      </c>
      <c r="L36" s="1">
        <v>2373</v>
      </c>
      <c r="M36" s="1">
        <v>1.1200000000000001</v>
      </c>
      <c r="N36" s="1">
        <v>86</v>
      </c>
      <c r="O36" s="1">
        <v>51</v>
      </c>
      <c r="P36" s="1">
        <v>664</v>
      </c>
    </row>
    <row r="37" spans="1:16" x14ac:dyDescent="0.25">
      <c r="A37" s="8">
        <v>36</v>
      </c>
      <c r="B37" s="6" t="s">
        <v>36</v>
      </c>
      <c r="C37" s="1">
        <v>169</v>
      </c>
      <c r="D37" s="26">
        <v>86</v>
      </c>
      <c r="E37" s="1">
        <v>210</v>
      </c>
      <c r="F37" s="1">
        <v>110</v>
      </c>
      <c r="G37" s="1">
        <v>10</v>
      </c>
      <c r="H37" s="1">
        <v>7</v>
      </c>
      <c r="I37" s="1">
        <v>1920</v>
      </c>
      <c r="J37" s="1">
        <v>15.4</v>
      </c>
      <c r="K37" s="1">
        <v>77</v>
      </c>
      <c r="L37" s="1">
        <v>2373</v>
      </c>
      <c r="M37" s="1">
        <v>1.23</v>
      </c>
      <c r="N37" s="1">
        <v>79</v>
      </c>
      <c r="O37" s="1">
        <v>39</v>
      </c>
      <c r="P37" s="1">
        <v>290</v>
      </c>
    </row>
    <row r="38" spans="1:16" x14ac:dyDescent="0.25">
      <c r="A38" s="8">
        <v>37</v>
      </c>
      <c r="B38" s="6" t="s">
        <v>37</v>
      </c>
      <c r="C38" s="1">
        <v>176</v>
      </c>
      <c r="D38" s="1">
        <v>95.14</v>
      </c>
      <c r="E38" s="1">
        <v>200</v>
      </c>
      <c r="F38" s="1">
        <v>110</v>
      </c>
      <c r="G38" s="1">
        <v>7</v>
      </c>
      <c r="H38" s="1">
        <v>1.5</v>
      </c>
      <c r="I38" s="1">
        <v>1856</v>
      </c>
      <c r="J38" s="1">
        <v>18.899999999999999</v>
      </c>
      <c r="K38" s="1">
        <v>93</v>
      </c>
      <c r="L38" s="1">
        <v>2282</v>
      </c>
      <c r="M38" s="1">
        <v>1.23</v>
      </c>
      <c r="N38" s="1">
        <v>117</v>
      </c>
      <c r="O38" s="1">
        <v>59</v>
      </c>
      <c r="P38" s="1">
        <v>518</v>
      </c>
    </row>
    <row r="39" spans="1:16" x14ac:dyDescent="0.25">
      <c r="A39" s="8">
        <v>38</v>
      </c>
      <c r="B39" s="6" t="s">
        <v>38</v>
      </c>
      <c r="C39" s="1">
        <v>177</v>
      </c>
      <c r="D39" s="1">
        <v>97.25</v>
      </c>
      <c r="E39" s="1">
        <v>168</v>
      </c>
      <c r="F39" s="1">
        <v>90</v>
      </c>
      <c r="G39" s="1">
        <v>7</v>
      </c>
      <c r="H39" s="1">
        <v>5</v>
      </c>
      <c r="I39" s="1">
        <v>1968</v>
      </c>
      <c r="J39" s="1">
        <v>18.2</v>
      </c>
      <c r="K39" s="1">
        <v>97</v>
      </c>
      <c r="L39" s="1">
        <v>2284</v>
      </c>
      <c r="M39" s="1">
        <v>1.1599999999999999</v>
      </c>
      <c r="N39" s="1">
        <v>74</v>
      </c>
      <c r="O39" s="1">
        <v>42</v>
      </c>
      <c r="P39" s="1">
        <v>427</v>
      </c>
    </row>
    <row r="40" spans="1:16" x14ac:dyDescent="0.25">
      <c r="A40" s="8">
        <v>39</v>
      </c>
      <c r="B40" s="6" t="s">
        <v>39</v>
      </c>
      <c r="C40" s="1">
        <v>169</v>
      </c>
      <c r="D40" s="1">
        <v>94.94</v>
      </c>
      <c r="E40" s="1">
        <v>146</v>
      </c>
      <c r="F40" s="1">
        <v>100</v>
      </c>
      <c r="G40" s="1">
        <v>10</v>
      </c>
      <c r="H40" s="1">
        <v>0</v>
      </c>
      <c r="I40" s="1">
        <v>2205</v>
      </c>
      <c r="J40" s="1">
        <v>20.6</v>
      </c>
      <c r="K40" s="1">
        <v>73</v>
      </c>
      <c r="L40" s="1">
        <v>2905</v>
      </c>
      <c r="M40" s="1">
        <v>1.32</v>
      </c>
      <c r="N40" s="1">
        <v>92</v>
      </c>
      <c r="O40" s="1">
        <v>30</v>
      </c>
      <c r="P40" s="1">
        <v>726</v>
      </c>
    </row>
    <row r="41" spans="1:16" x14ac:dyDescent="0.25">
      <c r="A41" s="8">
        <v>40</v>
      </c>
      <c r="B41" s="6" t="s">
        <v>40</v>
      </c>
      <c r="C41" s="1">
        <v>190</v>
      </c>
      <c r="D41" s="1">
        <v>104.4</v>
      </c>
      <c r="E41" s="1">
        <v>184</v>
      </c>
      <c r="F41" s="1">
        <v>108</v>
      </c>
      <c r="G41" s="1">
        <v>7</v>
      </c>
      <c r="H41" s="1">
        <v>5</v>
      </c>
      <c r="I41" s="1">
        <v>2092</v>
      </c>
      <c r="J41" s="1">
        <v>17.7</v>
      </c>
      <c r="K41" s="1">
        <v>101</v>
      </c>
      <c r="L41" s="1">
        <v>2514</v>
      </c>
      <c r="M41" s="1">
        <v>1.2</v>
      </c>
      <c r="N41" s="1">
        <v>97</v>
      </c>
      <c r="O41" s="1">
        <v>53</v>
      </c>
      <c r="P41" s="1">
        <v>518</v>
      </c>
    </row>
    <row r="42" spans="1:16" x14ac:dyDescent="0.25">
      <c r="A42" s="8">
        <v>41</v>
      </c>
      <c r="B42" s="6" t="s">
        <v>41</v>
      </c>
      <c r="C42" s="1">
        <v>178</v>
      </c>
      <c r="D42" s="1">
        <v>94.68</v>
      </c>
      <c r="E42" s="1">
        <v>240</v>
      </c>
      <c r="F42" s="1">
        <v>120</v>
      </c>
      <c r="G42" s="1">
        <v>5</v>
      </c>
      <c r="H42" s="1">
        <v>2</v>
      </c>
      <c r="I42" s="1">
        <v>2868</v>
      </c>
      <c r="J42" s="1">
        <v>23.7</v>
      </c>
      <c r="K42" s="1">
        <v>91</v>
      </c>
      <c r="L42" s="1">
        <v>3128</v>
      </c>
      <c r="M42" s="1">
        <v>1.0900000000000001</v>
      </c>
      <c r="N42" s="1">
        <v>122</v>
      </c>
      <c r="O42" s="1">
        <v>50</v>
      </c>
      <c r="P42" s="1">
        <v>765</v>
      </c>
    </row>
    <row r="43" spans="1:16" x14ac:dyDescent="0.25">
      <c r="A43" s="8">
        <v>42</v>
      </c>
      <c r="B43" s="6" t="s">
        <v>42</v>
      </c>
      <c r="C43" s="1">
        <v>155</v>
      </c>
      <c r="D43" s="1">
        <v>87.08</v>
      </c>
      <c r="E43" s="1">
        <v>160</v>
      </c>
      <c r="F43" s="1">
        <v>110</v>
      </c>
      <c r="G43" s="1">
        <v>5</v>
      </c>
      <c r="H43" s="1">
        <v>10</v>
      </c>
      <c r="I43" s="1">
        <v>1751</v>
      </c>
      <c r="J43" s="1">
        <v>17.3</v>
      </c>
      <c r="K43" s="1">
        <v>97</v>
      </c>
      <c r="L43" s="1">
        <v>1713</v>
      </c>
      <c r="M43" s="1">
        <v>0.98</v>
      </c>
      <c r="N43" s="1">
        <v>77</v>
      </c>
      <c r="O43" s="1">
        <v>53</v>
      </c>
      <c r="P43" s="1">
        <v>365</v>
      </c>
    </row>
    <row r="44" spans="1:16" x14ac:dyDescent="0.25">
      <c r="A44" s="8">
        <v>43</v>
      </c>
      <c r="B44" s="6" t="s">
        <v>43</v>
      </c>
      <c r="C44" s="1">
        <v>189</v>
      </c>
      <c r="D44" s="1">
        <v>103.28</v>
      </c>
      <c r="E44" s="1">
        <v>180</v>
      </c>
      <c r="F44" s="1">
        <v>100</v>
      </c>
      <c r="G44" s="1">
        <v>10</v>
      </c>
      <c r="H44" s="1">
        <v>10</v>
      </c>
      <c r="I44" s="1">
        <v>1919</v>
      </c>
      <c r="J44" s="1">
        <v>19</v>
      </c>
      <c r="K44" s="1">
        <v>99</v>
      </c>
      <c r="L44" s="1">
        <v>2119</v>
      </c>
      <c r="M44" s="1">
        <v>1.1000000000000001</v>
      </c>
      <c r="N44" s="1">
        <v>84</v>
      </c>
      <c r="O44" s="1">
        <v>38</v>
      </c>
      <c r="P44" s="1">
        <v>610</v>
      </c>
    </row>
    <row r="45" spans="1:16" x14ac:dyDescent="0.25">
      <c r="A45" s="8">
        <v>44</v>
      </c>
      <c r="B45" s="3" t="s">
        <v>44</v>
      </c>
      <c r="C45" s="1">
        <v>173</v>
      </c>
      <c r="D45" s="1">
        <v>95.58</v>
      </c>
      <c r="E45" s="1">
        <v>200</v>
      </c>
      <c r="F45" s="1">
        <v>80</v>
      </c>
      <c r="G45" s="1">
        <v>5</v>
      </c>
      <c r="H45" s="1">
        <v>2</v>
      </c>
      <c r="I45" s="1">
        <v>1652</v>
      </c>
      <c r="J45" s="1">
        <v>17</v>
      </c>
      <c r="K45" s="1">
        <v>86</v>
      </c>
      <c r="L45" s="1">
        <v>1884</v>
      </c>
      <c r="M45" s="1">
        <v>1.1399999999999999</v>
      </c>
      <c r="N45" s="1">
        <v>71</v>
      </c>
      <c r="O45" s="1">
        <v>35</v>
      </c>
      <c r="P45" s="1">
        <v>518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26EA8-1919-48DB-AE74-1C507CEE9B2D}">
  <dimension ref="A1:P45"/>
  <sheetViews>
    <sheetView topLeftCell="A67" workbookViewId="0">
      <selection activeCell="O1" sqref="O1"/>
    </sheetView>
  </sheetViews>
  <sheetFormatPr defaultRowHeight="15" x14ac:dyDescent="0.25"/>
  <sheetData>
    <row r="1" spans="1:16" s="5" customFormat="1" ht="15.75" x14ac:dyDescent="0.25">
      <c r="A1" s="27"/>
      <c r="B1" s="23" t="s">
        <v>0</v>
      </c>
      <c r="C1" s="24" t="s">
        <v>63</v>
      </c>
      <c r="D1" s="24" t="s">
        <v>64</v>
      </c>
      <c r="E1" s="24" t="s">
        <v>65</v>
      </c>
      <c r="F1" s="24" t="s">
        <v>66</v>
      </c>
      <c r="G1" s="24" t="s">
        <v>67</v>
      </c>
      <c r="H1" s="24" t="s">
        <v>68</v>
      </c>
      <c r="I1" s="25" t="s">
        <v>69</v>
      </c>
      <c r="J1" s="25" t="s">
        <v>70</v>
      </c>
      <c r="K1" s="25" t="s">
        <v>71</v>
      </c>
      <c r="L1" s="25" t="s">
        <v>72</v>
      </c>
      <c r="M1" s="25" t="s">
        <v>73</v>
      </c>
      <c r="N1" s="25" t="s">
        <v>74</v>
      </c>
      <c r="O1" s="25" t="s">
        <v>98</v>
      </c>
      <c r="P1" s="25" t="s">
        <v>77</v>
      </c>
    </row>
    <row r="2" spans="1:16" ht="15.75" x14ac:dyDescent="0.25">
      <c r="A2" s="8">
        <v>1</v>
      </c>
      <c r="B2" s="3" t="s">
        <v>2</v>
      </c>
      <c r="C2" s="1">
        <v>141</v>
      </c>
      <c r="D2" s="26">
        <v>74.603174603174608</v>
      </c>
      <c r="E2" s="1">
        <v>134</v>
      </c>
      <c r="F2" s="1">
        <v>88</v>
      </c>
      <c r="G2" s="1">
        <v>3</v>
      </c>
      <c r="H2" s="1">
        <v>0.5</v>
      </c>
      <c r="I2" s="1">
        <v>1160</v>
      </c>
      <c r="J2" s="1">
        <v>13</v>
      </c>
      <c r="K2" s="1">
        <v>59</v>
      </c>
      <c r="L2" s="1">
        <v>1123</v>
      </c>
      <c r="M2" s="1">
        <v>0.97</v>
      </c>
      <c r="N2" s="1">
        <v>44</v>
      </c>
      <c r="O2" s="1">
        <v>41</v>
      </c>
      <c r="P2" s="1">
        <v>568</v>
      </c>
    </row>
    <row r="3" spans="1:16" ht="15.75" x14ac:dyDescent="0.25">
      <c r="A3" s="8">
        <v>2</v>
      </c>
      <c r="B3" s="3" t="s">
        <v>3</v>
      </c>
      <c r="C3" s="1">
        <v>128</v>
      </c>
      <c r="D3" s="26">
        <v>71.111111111111114</v>
      </c>
      <c r="E3" s="1">
        <v>160</v>
      </c>
      <c r="F3" s="1">
        <v>80</v>
      </c>
      <c r="G3" s="1">
        <v>0</v>
      </c>
      <c r="H3" s="1">
        <v>0</v>
      </c>
      <c r="I3" s="1">
        <v>547</v>
      </c>
      <c r="J3" s="1">
        <v>6</v>
      </c>
      <c r="K3" s="1">
        <v>30</v>
      </c>
      <c r="L3" s="1">
        <v>414</v>
      </c>
      <c r="M3" s="1">
        <v>0.76</v>
      </c>
      <c r="N3" s="1">
        <v>17</v>
      </c>
      <c r="O3" s="1">
        <v>41</v>
      </c>
      <c r="P3" s="1">
        <v>480</v>
      </c>
    </row>
    <row r="4" spans="1:16" ht="15.75" x14ac:dyDescent="0.25">
      <c r="A4" s="8">
        <v>3</v>
      </c>
      <c r="B4" s="3" t="s">
        <v>4</v>
      </c>
      <c r="C4" s="1">
        <v>128</v>
      </c>
      <c r="D4" s="26">
        <v>65.979381443298962</v>
      </c>
      <c r="E4" s="1">
        <v>160</v>
      </c>
      <c r="F4" s="1">
        <v>96</v>
      </c>
      <c r="G4" s="1">
        <v>1</v>
      </c>
      <c r="H4" s="1">
        <v>3</v>
      </c>
      <c r="I4" s="1">
        <v>945</v>
      </c>
      <c r="J4" s="1">
        <v>9</v>
      </c>
      <c r="K4" s="1">
        <v>43</v>
      </c>
      <c r="L4" s="1">
        <v>735</v>
      </c>
      <c r="M4" s="1">
        <v>0.78</v>
      </c>
      <c r="N4" s="1">
        <v>30</v>
      </c>
      <c r="O4" s="1">
        <v>34</v>
      </c>
      <c r="P4" s="1">
        <v>507</v>
      </c>
    </row>
    <row r="5" spans="1:16" ht="15.75" x14ac:dyDescent="0.25">
      <c r="A5" s="8">
        <v>4</v>
      </c>
      <c r="B5" s="3" t="s">
        <v>5</v>
      </c>
      <c r="C5" s="1">
        <v>134</v>
      </c>
      <c r="D5" s="26">
        <v>72.826086956521735</v>
      </c>
      <c r="E5" s="1">
        <v>220</v>
      </c>
      <c r="F5" s="1">
        <v>100</v>
      </c>
      <c r="G5" s="1">
        <v>0</v>
      </c>
      <c r="H5" s="1">
        <v>0</v>
      </c>
      <c r="I5" s="1">
        <v>1846</v>
      </c>
      <c r="J5" s="1">
        <v>14.5</v>
      </c>
      <c r="K5" s="1">
        <v>59</v>
      </c>
      <c r="L5" s="1">
        <v>1661</v>
      </c>
      <c r="M5" s="1">
        <v>0.9</v>
      </c>
      <c r="N5" s="1">
        <v>46</v>
      </c>
      <c r="O5" s="1">
        <v>17</v>
      </c>
      <c r="P5" s="1">
        <v>570</v>
      </c>
    </row>
    <row r="6" spans="1:16" ht="15.75" x14ac:dyDescent="0.25">
      <c r="A6" s="8">
        <v>5</v>
      </c>
      <c r="B6" s="5" t="s">
        <v>6</v>
      </c>
      <c r="C6" s="1">
        <v>129</v>
      </c>
      <c r="D6" s="26">
        <v>71.270718232044203</v>
      </c>
      <c r="E6" s="1">
        <v>200</v>
      </c>
      <c r="F6" s="1">
        <v>100</v>
      </c>
      <c r="G6" s="1">
        <v>0.5</v>
      </c>
      <c r="H6" s="1">
        <v>0</v>
      </c>
      <c r="I6" s="1">
        <v>1802</v>
      </c>
      <c r="J6" s="1">
        <v>12.6</v>
      </c>
      <c r="K6" s="1">
        <v>53</v>
      </c>
      <c r="L6" s="1">
        <v>1658</v>
      </c>
      <c r="M6" s="1">
        <v>0.92</v>
      </c>
      <c r="N6" s="1">
        <v>42</v>
      </c>
      <c r="O6" s="1">
        <v>17</v>
      </c>
      <c r="P6" s="1">
        <v>542</v>
      </c>
    </row>
    <row r="7" spans="1:16" ht="15.75" x14ac:dyDescent="0.25">
      <c r="A7" s="8">
        <v>6</v>
      </c>
      <c r="B7" s="5" t="s">
        <v>7</v>
      </c>
      <c r="C7" s="1">
        <v>140</v>
      </c>
      <c r="D7" s="26">
        <v>78.212290502793294</v>
      </c>
      <c r="E7" s="1">
        <v>138</v>
      </c>
      <c r="F7" s="1">
        <v>80</v>
      </c>
      <c r="G7" s="1">
        <v>2</v>
      </c>
      <c r="H7" s="1">
        <v>0.5</v>
      </c>
      <c r="I7" s="1">
        <v>1608</v>
      </c>
      <c r="J7" s="1">
        <v>11.6</v>
      </c>
      <c r="K7" s="1">
        <v>76</v>
      </c>
      <c r="L7" s="1">
        <v>1596</v>
      </c>
      <c r="M7" s="1">
        <v>0.99</v>
      </c>
      <c r="N7" s="1">
        <v>57</v>
      </c>
      <c r="O7" s="1">
        <v>40</v>
      </c>
      <c r="P7" s="1">
        <v>526</v>
      </c>
    </row>
    <row r="8" spans="1:16" ht="15.75" x14ac:dyDescent="0.25">
      <c r="A8" s="8">
        <v>7</v>
      </c>
      <c r="B8" s="5" t="s">
        <v>8</v>
      </c>
      <c r="C8" s="1">
        <v>125</v>
      </c>
      <c r="D8" s="26">
        <v>71.839080459770116</v>
      </c>
      <c r="E8" s="1">
        <v>184</v>
      </c>
      <c r="F8" s="1">
        <v>84</v>
      </c>
      <c r="G8" s="1">
        <v>3</v>
      </c>
      <c r="H8" s="1">
        <v>5</v>
      </c>
      <c r="I8" s="1">
        <v>903</v>
      </c>
      <c r="J8" s="1">
        <v>9.5</v>
      </c>
      <c r="K8" s="1">
        <v>48</v>
      </c>
      <c r="L8" s="1">
        <v>762</v>
      </c>
      <c r="M8" s="1">
        <v>0.84</v>
      </c>
      <c r="N8" s="1">
        <v>29</v>
      </c>
      <c r="O8" s="1">
        <v>31</v>
      </c>
      <c r="P8" s="1">
        <v>566</v>
      </c>
    </row>
    <row r="9" spans="1:16" ht="15.75" x14ac:dyDescent="0.25">
      <c r="A9" s="8">
        <v>8</v>
      </c>
      <c r="B9" s="5" t="s">
        <v>9</v>
      </c>
      <c r="C9" s="1">
        <v>118</v>
      </c>
      <c r="D9" s="26">
        <v>67.428571428571431</v>
      </c>
      <c r="E9" s="1">
        <v>138</v>
      </c>
      <c r="F9" s="1">
        <v>86</v>
      </c>
      <c r="G9" s="1">
        <v>10</v>
      </c>
      <c r="H9" s="1">
        <v>3</v>
      </c>
      <c r="I9" s="1">
        <v>1114</v>
      </c>
      <c r="J9" s="1">
        <v>10.4</v>
      </c>
      <c r="K9" s="1">
        <v>60</v>
      </c>
      <c r="L9" s="1">
        <v>974</v>
      </c>
      <c r="M9" s="1">
        <v>0.87</v>
      </c>
      <c r="N9" s="1">
        <v>34</v>
      </c>
      <c r="O9" s="1">
        <v>27</v>
      </c>
      <c r="P9" s="1">
        <v>504</v>
      </c>
    </row>
    <row r="10" spans="1:16" ht="15.75" x14ac:dyDescent="0.25">
      <c r="A10" s="8">
        <v>9</v>
      </c>
      <c r="B10" s="3" t="s">
        <v>10</v>
      </c>
      <c r="C10" s="1">
        <v>126</v>
      </c>
      <c r="D10" s="26">
        <v>64.615384615384613</v>
      </c>
      <c r="E10" s="1">
        <v>138</v>
      </c>
      <c r="F10" s="1">
        <v>88</v>
      </c>
      <c r="G10" s="1">
        <v>3</v>
      </c>
      <c r="H10" s="1">
        <v>5</v>
      </c>
      <c r="I10" s="1">
        <v>1195</v>
      </c>
      <c r="J10" s="1">
        <v>12.9</v>
      </c>
      <c r="K10" s="1">
        <v>56</v>
      </c>
      <c r="L10" s="1">
        <v>1210</v>
      </c>
      <c r="M10" s="1">
        <v>1.01</v>
      </c>
      <c r="N10" s="1">
        <v>45</v>
      </c>
      <c r="O10" s="1">
        <v>31</v>
      </c>
      <c r="P10" s="1">
        <v>627</v>
      </c>
    </row>
    <row r="11" spans="1:16" ht="15.75" x14ac:dyDescent="0.25">
      <c r="A11" s="8">
        <v>10</v>
      </c>
      <c r="B11" s="3" t="s">
        <v>11</v>
      </c>
      <c r="C11" s="1">
        <v>118</v>
      </c>
      <c r="D11" s="26">
        <v>65.92178770949721</v>
      </c>
      <c r="E11" s="1">
        <v>130</v>
      </c>
      <c r="F11" s="1">
        <v>90</v>
      </c>
      <c r="G11" s="1">
        <v>2</v>
      </c>
      <c r="H11" s="1">
        <v>0</v>
      </c>
      <c r="I11" s="1">
        <v>1049</v>
      </c>
      <c r="J11" s="1">
        <v>10.4</v>
      </c>
      <c r="K11" s="1">
        <v>58</v>
      </c>
      <c r="L11" s="1">
        <v>1023</v>
      </c>
      <c r="M11" s="1">
        <v>0.98</v>
      </c>
      <c r="N11" s="1">
        <v>34</v>
      </c>
      <c r="O11" s="1">
        <v>29</v>
      </c>
      <c r="P11" s="1">
        <v>483</v>
      </c>
    </row>
    <row r="12" spans="1:16" ht="15.75" x14ac:dyDescent="0.25">
      <c r="A12" s="8">
        <v>11</v>
      </c>
      <c r="B12" s="6" t="s">
        <v>12</v>
      </c>
      <c r="C12" s="1">
        <v>140</v>
      </c>
      <c r="D12" s="26">
        <v>80.924855491329481</v>
      </c>
      <c r="E12" s="1">
        <v>150</v>
      </c>
      <c r="F12" s="1">
        <v>76</v>
      </c>
      <c r="G12" s="1">
        <v>2</v>
      </c>
      <c r="H12" s="1">
        <v>2</v>
      </c>
      <c r="I12" s="1">
        <v>1202</v>
      </c>
      <c r="J12" s="1">
        <v>11</v>
      </c>
      <c r="K12" s="1">
        <v>66</v>
      </c>
      <c r="L12" s="1">
        <v>1145</v>
      </c>
      <c r="M12" s="1">
        <v>0.95</v>
      </c>
      <c r="N12" s="1">
        <v>35</v>
      </c>
      <c r="O12" s="1">
        <v>29</v>
      </c>
      <c r="P12" s="1">
        <v>420</v>
      </c>
    </row>
    <row r="13" spans="1:16" ht="15.75" x14ac:dyDescent="0.25">
      <c r="A13" s="8">
        <v>12</v>
      </c>
      <c r="B13" s="5" t="s">
        <v>13</v>
      </c>
      <c r="C13" s="1">
        <v>133</v>
      </c>
      <c r="D13" s="26">
        <v>66.169154228855717</v>
      </c>
      <c r="E13" s="1">
        <v>140</v>
      </c>
      <c r="F13" s="1">
        <v>80</v>
      </c>
      <c r="G13" s="1">
        <v>7</v>
      </c>
      <c r="H13" s="1">
        <v>5</v>
      </c>
      <c r="I13" s="1">
        <v>1105</v>
      </c>
      <c r="J13" s="1">
        <v>7.9</v>
      </c>
      <c r="K13" s="1">
        <v>43</v>
      </c>
      <c r="L13" s="1">
        <v>1017</v>
      </c>
      <c r="M13" s="1">
        <v>0.94</v>
      </c>
      <c r="N13" s="1">
        <v>35</v>
      </c>
      <c r="O13" s="1">
        <v>29</v>
      </c>
      <c r="P13" s="1">
        <v>385</v>
      </c>
    </row>
    <row r="14" spans="1:16" ht="15.75" x14ac:dyDescent="0.25">
      <c r="A14" s="8">
        <v>13</v>
      </c>
      <c r="B14" s="5" t="s">
        <v>14</v>
      </c>
      <c r="C14" s="1">
        <v>126</v>
      </c>
      <c r="D14" s="26">
        <v>63.636363636363633</v>
      </c>
      <c r="E14" s="1">
        <v>146</v>
      </c>
      <c r="F14" s="1">
        <v>92</v>
      </c>
      <c r="G14" s="1">
        <v>2</v>
      </c>
      <c r="H14" s="1">
        <v>2</v>
      </c>
      <c r="I14" s="1">
        <v>1589</v>
      </c>
      <c r="J14" s="1">
        <v>12.9</v>
      </c>
      <c r="K14" s="1">
        <v>67</v>
      </c>
      <c r="L14" s="1">
        <v>1590</v>
      </c>
      <c r="M14" s="1">
        <v>1</v>
      </c>
      <c r="N14" s="1">
        <v>52</v>
      </c>
      <c r="O14" s="1">
        <v>39</v>
      </c>
      <c r="P14" s="1">
        <v>524</v>
      </c>
    </row>
    <row r="15" spans="1:16" ht="15.75" x14ac:dyDescent="0.25">
      <c r="A15" s="8">
        <v>14</v>
      </c>
      <c r="B15" s="5" t="s">
        <v>15</v>
      </c>
      <c r="C15" s="1">
        <v>115</v>
      </c>
      <c r="D15" s="26">
        <v>62.162162162162161</v>
      </c>
      <c r="E15" s="1">
        <v>140</v>
      </c>
      <c r="F15" s="1">
        <v>90</v>
      </c>
      <c r="G15" s="1">
        <v>3</v>
      </c>
      <c r="H15" s="1">
        <v>2</v>
      </c>
      <c r="I15" s="1">
        <v>938</v>
      </c>
      <c r="J15" s="1">
        <v>11.5</v>
      </c>
      <c r="K15" s="1">
        <v>52</v>
      </c>
      <c r="L15" s="1">
        <v>921</v>
      </c>
      <c r="M15" s="1">
        <v>0.98</v>
      </c>
      <c r="N15" s="1">
        <v>31</v>
      </c>
      <c r="O15" s="1">
        <v>41</v>
      </c>
      <c r="P15" s="1">
        <v>463</v>
      </c>
    </row>
    <row r="16" spans="1:16" ht="15.75" x14ac:dyDescent="0.25">
      <c r="A16" s="8">
        <v>15</v>
      </c>
      <c r="B16" s="5" t="s">
        <v>16</v>
      </c>
      <c r="C16" s="1">
        <v>127</v>
      </c>
      <c r="D16" s="26">
        <v>71.348314606741567</v>
      </c>
      <c r="E16" s="1">
        <v>150</v>
      </c>
      <c r="F16" s="1">
        <v>90</v>
      </c>
      <c r="G16" s="1">
        <v>5</v>
      </c>
      <c r="H16" s="1">
        <v>2.5</v>
      </c>
      <c r="I16" s="1">
        <v>1338</v>
      </c>
      <c r="J16" s="1">
        <v>12.3</v>
      </c>
      <c r="K16" s="1">
        <v>67</v>
      </c>
      <c r="L16" s="1">
        <v>1428</v>
      </c>
      <c r="M16" s="1">
        <v>1.07</v>
      </c>
      <c r="N16" s="1">
        <v>56</v>
      </c>
      <c r="O16" s="1">
        <v>37</v>
      </c>
      <c r="P16" s="1">
        <v>514</v>
      </c>
    </row>
    <row r="17" spans="1:16" ht="15.75" x14ac:dyDescent="0.25">
      <c r="A17" s="8">
        <v>16</v>
      </c>
      <c r="B17" s="5" t="s">
        <v>17</v>
      </c>
      <c r="C17" s="1">
        <v>131</v>
      </c>
      <c r="D17" s="26">
        <v>69.680851063829792</v>
      </c>
      <c r="E17" s="1">
        <v>170</v>
      </c>
      <c r="F17" s="1">
        <v>100</v>
      </c>
      <c r="G17" s="1">
        <v>3</v>
      </c>
      <c r="H17" s="1">
        <v>0.5</v>
      </c>
      <c r="I17" s="1">
        <v>1150</v>
      </c>
      <c r="J17" s="1">
        <v>10.8</v>
      </c>
      <c r="K17" s="1">
        <v>54</v>
      </c>
      <c r="L17" s="1">
        <v>1269</v>
      </c>
      <c r="M17" s="1">
        <v>1.1000000000000001</v>
      </c>
      <c r="N17" s="1">
        <v>39</v>
      </c>
      <c r="O17" s="1">
        <v>34</v>
      </c>
      <c r="P17" s="1">
        <v>545</v>
      </c>
    </row>
    <row r="18" spans="1:16" ht="15.75" x14ac:dyDescent="0.25">
      <c r="A18" s="8">
        <v>17</v>
      </c>
      <c r="B18" s="5" t="s">
        <v>18</v>
      </c>
      <c r="C18" s="1">
        <v>114</v>
      </c>
      <c r="D18" s="26">
        <v>65.142857142857139</v>
      </c>
      <c r="E18" s="1">
        <v>166</v>
      </c>
      <c r="F18" s="1">
        <v>100</v>
      </c>
      <c r="G18" s="1">
        <v>3</v>
      </c>
      <c r="H18" s="1">
        <v>3</v>
      </c>
      <c r="I18" s="1">
        <v>900</v>
      </c>
      <c r="J18" s="1">
        <v>9.5</v>
      </c>
      <c r="K18" s="1">
        <v>49</v>
      </c>
      <c r="L18" s="1">
        <v>888</v>
      </c>
      <c r="M18" s="1">
        <v>0.99</v>
      </c>
      <c r="N18" s="1">
        <v>33</v>
      </c>
      <c r="O18" s="1">
        <v>28</v>
      </c>
      <c r="P18" s="1">
        <v>473</v>
      </c>
    </row>
    <row r="19" spans="1:16" ht="15.75" x14ac:dyDescent="0.25">
      <c r="A19" s="8">
        <v>18</v>
      </c>
      <c r="B19" s="5" t="s">
        <v>19</v>
      </c>
      <c r="C19" s="1">
        <v>134</v>
      </c>
      <c r="D19" s="26">
        <v>79.289940828402365</v>
      </c>
      <c r="E19" s="1">
        <v>144</v>
      </c>
      <c r="F19" s="1">
        <v>90</v>
      </c>
      <c r="G19" s="1">
        <v>5</v>
      </c>
      <c r="H19" s="1">
        <v>7</v>
      </c>
      <c r="I19" s="1">
        <v>1197</v>
      </c>
      <c r="J19" s="1">
        <v>11</v>
      </c>
      <c r="K19" s="1">
        <v>67</v>
      </c>
      <c r="L19" s="1">
        <v>1261</v>
      </c>
      <c r="M19" s="1">
        <v>1.05</v>
      </c>
      <c r="N19" s="1">
        <v>46</v>
      </c>
      <c r="O19" s="1">
        <v>27</v>
      </c>
      <c r="P19" s="1">
        <v>376</v>
      </c>
    </row>
    <row r="20" spans="1:16" ht="15.75" x14ac:dyDescent="0.25">
      <c r="A20" s="8">
        <v>19</v>
      </c>
      <c r="B20" s="5" t="s">
        <v>20</v>
      </c>
      <c r="C20" s="1">
        <v>119</v>
      </c>
      <c r="D20" s="26">
        <v>63.636363636363633</v>
      </c>
      <c r="E20" s="1">
        <v>170</v>
      </c>
      <c r="F20" s="1">
        <v>100</v>
      </c>
      <c r="G20" s="1">
        <v>0.5</v>
      </c>
      <c r="H20" s="1">
        <v>0.5</v>
      </c>
      <c r="I20" s="1">
        <v>942</v>
      </c>
      <c r="J20" s="1">
        <v>9</v>
      </c>
      <c r="K20" s="1">
        <v>45</v>
      </c>
      <c r="L20" s="1">
        <v>944</v>
      </c>
      <c r="M20" s="1">
        <v>1</v>
      </c>
      <c r="N20" s="1">
        <v>27</v>
      </c>
      <c r="O20" s="1">
        <v>20</v>
      </c>
      <c r="P20" s="1">
        <v>409</v>
      </c>
    </row>
    <row r="21" spans="1:16" ht="15.75" x14ac:dyDescent="0.25">
      <c r="A21" s="8">
        <v>20</v>
      </c>
      <c r="B21" s="5" t="s">
        <v>21</v>
      </c>
      <c r="C21" s="1">
        <v>114</v>
      </c>
      <c r="D21" s="26">
        <v>57.575757575757578</v>
      </c>
      <c r="E21" s="1">
        <v>148</v>
      </c>
      <c r="F21" s="1">
        <v>80</v>
      </c>
      <c r="G21" s="1">
        <v>0.5</v>
      </c>
      <c r="H21" s="1">
        <v>0.5</v>
      </c>
      <c r="I21" s="1">
        <v>983</v>
      </c>
      <c r="J21" s="1">
        <v>9.6999999999999993</v>
      </c>
      <c r="K21" s="1">
        <v>44</v>
      </c>
      <c r="L21" s="1">
        <v>941</v>
      </c>
      <c r="M21" s="1">
        <v>0.96</v>
      </c>
      <c r="N21" s="1">
        <v>28</v>
      </c>
      <c r="O21" s="1">
        <v>30</v>
      </c>
      <c r="P21" s="1">
        <v>450</v>
      </c>
    </row>
    <row r="22" spans="1:16" ht="15.75" x14ac:dyDescent="0.25">
      <c r="A22" s="8">
        <v>21</v>
      </c>
      <c r="B22" s="5" t="s">
        <v>22</v>
      </c>
      <c r="C22" s="1">
        <v>121</v>
      </c>
      <c r="D22" s="26">
        <v>68.75</v>
      </c>
      <c r="E22" s="1">
        <v>200</v>
      </c>
      <c r="F22" s="1">
        <v>100</v>
      </c>
      <c r="G22" s="1">
        <v>0</v>
      </c>
      <c r="H22" s="1">
        <v>0</v>
      </c>
      <c r="I22" s="1">
        <v>1373</v>
      </c>
      <c r="J22" s="1">
        <v>10.199999999999999</v>
      </c>
      <c r="K22" s="1">
        <v>48</v>
      </c>
      <c r="L22" s="1">
        <v>1388</v>
      </c>
      <c r="M22" s="1">
        <v>1.01</v>
      </c>
      <c r="N22" s="1">
        <v>49</v>
      </c>
      <c r="O22" s="1">
        <v>32</v>
      </c>
      <c r="P22" s="1">
        <v>540</v>
      </c>
    </row>
    <row r="23" spans="1:16" ht="15.75" x14ac:dyDescent="0.25">
      <c r="A23" s="8">
        <v>22</v>
      </c>
      <c r="B23" s="6" t="s">
        <v>23</v>
      </c>
      <c r="C23" s="1">
        <v>137</v>
      </c>
      <c r="D23" s="26">
        <v>71.354166666666671</v>
      </c>
      <c r="E23" s="1">
        <v>220</v>
      </c>
      <c r="F23" s="1">
        <v>110</v>
      </c>
      <c r="G23" s="1">
        <v>1.5</v>
      </c>
      <c r="H23" s="1">
        <v>0.5</v>
      </c>
      <c r="I23" s="1">
        <v>1121</v>
      </c>
      <c r="J23" s="1">
        <v>9</v>
      </c>
      <c r="K23" s="1">
        <v>50</v>
      </c>
      <c r="L23" s="1">
        <v>1195</v>
      </c>
      <c r="M23" s="1">
        <v>1.07</v>
      </c>
      <c r="N23" s="1">
        <v>40</v>
      </c>
      <c r="O23" s="1">
        <v>30</v>
      </c>
      <c r="P23" s="1">
        <v>480</v>
      </c>
    </row>
    <row r="24" spans="1:16" ht="15.75" x14ac:dyDescent="0.25">
      <c r="A24" s="8">
        <v>23</v>
      </c>
      <c r="B24" s="6" t="s">
        <v>24</v>
      </c>
      <c r="C24" s="1">
        <v>136</v>
      </c>
      <c r="D24" s="26">
        <v>80.473372781065095</v>
      </c>
      <c r="E24" s="1">
        <v>240</v>
      </c>
      <c r="F24" s="1">
        <v>110</v>
      </c>
      <c r="G24" s="1">
        <v>5</v>
      </c>
      <c r="H24" s="1">
        <v>0</v>
      </c>
      <c r="I24" s="1">
        <v>1218</v>
      </c>
      <c r="J24" s="1">
        <v>10.199999999999999</v>
      </c>
      <c r="K24" s="1">
        <v>66</v>
      </c>
      <c r="L24" s="1">
        <v>1095</v>
      </c>
      <c r="M24" s="1">
        <v>0.9</v>
      </c>
      <c r="N24" s="1">
        <v>49</v>
      </c>
      <c r="O24" s="1">
        <v>38</v>
      </c>
      <c r="P24" s="1">
        <v>532</v>
      </c>
    </row>
    <row r="25" spans="1:16" ht="15.75" x14ac:dyDescent="0.25">
      <c r="A25" s="8">
        <v>24</v>
      </c>
      <c r="B25" s="6" t="s">
        <v>25</v>
      </c>
      <c r="C25" s="1">
        <v>131</v>
      </c>
      <c r="D25" s="26">
        <v>73.184357541899445</v>
      </c>
      <c r="E25" s="1">
        <v>140</v>
      </c>
      <c r="F25" s="1">
        <v>94</v>
      </c>
      <c r="G25" s="1">
        <v>10</v>
      </c>
      <c r="H25" s="1">
        <v>0</v>
      </c>
      <c r="I25" s="1">
        <v>1109</v>
      </c>
      <c r="J25" s="1">
        <v>8.8000000000000007</v>
      </c>
      <c r="K25" s="1">
        <v>54</v>
      </c>
      <c r="L25" s="1">
        <v>1200</v>
      </c>
      <c r="M25" s="1">
        <v>1.08</v>
      </c>
      <c r="N25" s="1">
        <v>36</v>
      </c>
      <c r="O25" s="1">
        <v>27</v>
      </c>
      <c r="P25" s="1">
        <v>390</v>
      </c>
    </row>
    <row r="26" spans="1:16" ht="15.75" x14ac:dyDescent="0.25">
      <c r="A26" s="8">
        <v>25</v>
      </c>
      <c r="B26" s="6" t="s">
        <v>26</v>
      </c>
      <c r="C26" s="1">
        <v>101</v>
      </c>
      <c r="D26" s="26">
        <v>58.381502890173408</v>
      </c>
      <c r="E26" s="1">
        <v>180</v>
      </c>
      <c r="F26" s="1">
        <v>110</v>
      </c>
      <c r="G26" s="1">
        <v>3</v>
      </c>
      <c r="H26" s="1">
        <v>2</v>
      </c>
      <c r="I26" s="1">
        <v>1300</v>
      </c>
      <c r="J26" s="1">
        <v>9.6999999999999993</v>
      </c>
      <c r="K26" s="1">
        <v>65</v>
      </c>
      <c r="L26" s="1">
        <v>1315</v>
      </c>
      <c r="M26" s="1">
        <v>1.01</v>
      </c>
      <c r="N26" s="1">
        <v>59</v>
      </c>
      <c r="O26" s="1">
        <v>50</v>
      </c>
      <c r="P26" s="1">
        <v>453</v>
      </c>
    </row>
    <row r="27" spans="1:16" ht="15.75" x14ac:dyDescent="0.25">
      <c r="A27" s="8">
        <v>26</v>
      </c>
      <c r="B27" s="6" t="s">
        <v>27</v>
      </c>
      <c r="C27" s="1">
        <v>122</v>
      </c>
      <c r="D27" s="26">
        <v>71.345029239766077</v>
      </c>
      <c r="E27" s="1">
        <v>180</v>
      </c>
      <c r="F27" s="1">
        <v>110</v>
      </c>
      <c r="G27" s="1">
        <v>0</v>
      </c>
      <c r="H27" s="1">
        <v>0</v>
      </c>
      <c r="I27" s="1">
        <v>1331</v>
      </c>
      <c r="J27" s="1">
        <v>11.4</v>
      </c>
      <c r="K27" s="1">
        <v>48</v>
      </c>
      <c r="L27" s="1">
        <v>1389</v>
      </c>
      <c r="M27" s="1">
        <v>1.04</v>
      </c>
      <c r="N27" s="1">
        <v>46</v>
      </c>
      <c r="O27" s="1">
        <v>23</v>
      </c>
      <c r="P27" s="1">
        <v>582</v>
      </c>
    </row>
    <row r="28" spans="1:16" ht="15.75" x14ac:dyDescent="0.25">
      <c r="A28" s="8">
        <v>27</v>
      </c>
      <c r="B28" s="6" t="s">
        <v>28</v>
      </c>
      <c r="C28" s="1">
        <v>122</v>
      </c>
      <c r="D28" s="26">
        <v>67.403314917127076</v>
      </c>
      <c r="E28" s="1">
        <v>144</v>
      </c>
      <c r="F28" s="1">
        <v>90</v>
      </c>
      <c r="G28" s="1">
        <v>0</v>
      </c>
      <c r="H28" s="1">
        <v>0</v>
      </c>
      <c r="I28" s="1">
        <v>1022</v>
      </c>
      <c r="J28" s="1">
        <v>10.7</v>
      </c>
      <c r="K28" s="1">
        <v>54</v>
      </c>
      <c r="L28" s="1">
        <v>956</v>
      </c>
      <c r="M28" s="1">
        <v>0.94</v>
      </c>
      <c r="N28" s="1">
        <v>32</v>
      </c>
      <c r="O28" s="1">
        <v>29</v>
      </c>
      <c r="P28" s="1">
        <v>486</v>
      </c>
    </row>
    <row r="29" spans="1:16" ht="15.75" x14ac:dyDescent="0.25">
      <c r="A29" s="8">
        <v>28</v>
      </c>
      <c r="B29" s="3" t="s">
        <v>29</v>
      </c>
      <c r="C29" s="1">
        <v>116</v>
      </c>
      <c r="D29" s="26">
        <v>62.032085561497325</v>
      </c>
      <c r="E29" s="1">
        <v>170</v>
      </c>
      <c r="F29" s="1">
        <v>110</v>
      </c>
      <c r="G29" s="1">
        <v>3</v>
      </c>
      <c r="H29" s="1">
        <v>0</v>
      </c>
      <c r="I29" s="1">
        <v>1100</v>
      </c>
      <c r="J29" s="1">
        <v>8.9</v>
      </c>
      <c r="K29" s="1">
        <v>50</v>
      </c>
      <c r="L29" s="1">
        <v>1100</v>
      </c>
      <c r="M29" s="1">
        <v>1</v>
      </c>
      <c r="N29" s="1">
        <v>41</v>
      </c>
      <c r="O29" s="1">
        <v>38</v>
      </c>
      <c r="P29" s="1">
        <v>464</v>
      </c>
    </row>
    <row r="30" spans="1:16" ht="15.75" x14ac:dyDescent="0.25">
      <c r="A30" s="8">
        <v>29</v>
      </c>
      <c r="B30" s="6" t="s">
        <v>46</v>
      </c>
      <c r="C30" s="1">
        <v>113</v>
      </c>
      <c r="D30" s="26">
        <v>66.863905325443781</v>
      </c>
      <c r="E30" s="1">
        <v>156</v>
      </c>
      <c r="F30" s="1">
        <v>100</v>
      </c>
      <c r="G30" s="1">
        <v>1</v>
      </c>
      <c r="H30" s="1">
        <v>0.5</v>
      </c>
      <c r="I30" s="1">
        <v>1369</v>
      </c>
      <c r="J30" s="1">
        <v>10.5</v>
      </c>
      <c r="K30" s="1">
        <v>50</v>
      </c>
      <c r="L30" s="1">
        <v>1183</v>
      </c>
      <c r="M30" s="1">
        <v>0.86</v>
      </c>
      <c r="N30" s="1">
        <v>46</v>
      </c>
      <c r="O30" s="1">
        <v>29</v>
      </c>
      <c r="P30" s="1">
        <v>455</v>
      </c>
    </row>
    <row r="31" spans="1:16" ht="15.75" x14ac:dyDescent="0.25">
      <c r="A31" s="8">
        <v>30</v>
      </c>
      <c r="B31" s="6" t="s">
        <v>30</v>
      </c>
      <c r="C31" s="1">
        <v>118</v>
      </c>
      <c r="D31" s="26">
        <v>59.595959595959599</v>
      </c>
      <c r="E31" s="1">
        <v>180</v>
      </c>
      <c r="F31" s="1">
        <v>110</v>
      </c>
      <c r="G31" s="1">
        <v>5</v>
      </c>
      <c r="H31" s="1">
        <v>0.5</v>
      </c>
      <c r="I31" s="1">
        <v>1141</v>
      </c>
      <c r="J31" s="1">
        <v>7.1</v>
      </c>
      <c r="K31" s="1">
        <v>29</v>
      </c>
      <c r="L31" s="1">
        <v>1083</v>
      </c>
      <c r="M31" s="1">
        <v>0.95</v>
      </c>
      <c r="N31" s="1">
        <v>37</v>
      </c>
      <c r="O31" s="1">
        <v>24</v>
      </c>
      <c r="P31" s="1">
        <v>426</v>
      </c>
    </row>
    <row r="32" spans="1:16" ht="15.75" x14ac:dyDescent="0.25">
      <c r="A32" s="8">
        <v>31</v>
      </c>
      <c r="B32" s="6" t="s">
        <v>31</v>
      </c>
      <c r="C32" s="1">
        <v>126</v>
      </c>
      <c r="D32" s="26">
        <v>67.021276595744681</v>
      </c>
      <c r="E32" s="1">
        <v>156</v>
      </c>
      <c r="F32" s="1">
        <v>96</v>
      </c>
      <c r="G32" s="1">
        <v>2</v>
      </c>
      <c r="H32" s="1">
        <v>3</v>
      </c>
      <c r="I32" s="1">
        <v>984</v>
      </c>
      <c r="J32" s="1">
        <v>8.8000000000000007</v>
      </c>
      <c r="K32" s="1">
        <v>47</v>
      </c>
      <c r="L32" s="1">
        <v>952</v>
      </c>
      <c r="M32" s="1">
        <v>0.97</v>
      </c>
      <c r="N32" s="1">
        <v>34</v>
      </c>
      <c r="O32" s="1">
        <v>37</v>
      </c>
      <c r="P32" s="1">
        <v>494</v>
      </c>
    </row>
    <row r="33" spans="1:16" ht="15.75" x14ac:dyDescent="0.25">
      <c r="A33" s="8">
        <v>32</v>
      </c>
      <c r="B33" s="6" t="s">
        <v>32</v>
      </c>
      <c r="C33" s="1">
        <v>138</v>
      </c>
      <c r="D33" s="26">
        <v>79.310344827586206</v>
      </c>
      <c r="E33" s="1">
        <v>170</v>
      </c>
      <c r="F33" s="1">
        <v>100</v>
      </c>
      <c r="G33" s="1">
        <v>3</v>
      </c>
      <c r="H33" s="1">
        <v>0</v>
      </c>
      <c r="I33" s="1">
        <v>1183</v>
      </c>
      <c r="J33" s="1">
        <v>10.5</v>
      </c>
      <c r="K33" s="1">
        <v>63</v>
      </c>
      <c r="L33" s="1">
        <v>1248</v>
      </c>
      <c r="M33" s="1">
        <v>1.06</v>
      </c>
      <c r="N33" s="1">
        <v>44</v>
      </c>
      <c r="O33" s="1">
        <v>32</v>
      </c>
      <c r="P33" s="1">
        <v>462</v>
      </c>
    </row>
    <row r="34" spans="1:16" ht="15.75" x14ac:dyDescent="0.25">
      <c r="A34" s="8">
        <v>33</v>
      </c>
      <c r="B34" s="6" t="s">
        <v>33</v>
      </c>
      <c r="C34" s="1">
        <v>111</v>
      </c>
      <c r="D34" s="26">
        <v>57.512953367875646</v>
      </c>
      <c r="E34" s="1">
        <v>160</v>
      </c>
      <c r="F34" s="1">
        <v>100</v>
      </c>
      <c r="G34" s="1">
        <v>0</v>
      </c>
      <c r="H34" s="1">
        <v>0</v>
      </c>
      <c r="I34" s="1">
        <v>1136</v>
      </c>
      <c r="J34" s="1">
        <v>9.1999999999999993</v>
      </c>
      <c r="K34" s="1">
        <v>50</v>
      </c>
      <c r="L34" s="1">
        <v>1083</v>
      </c>
      <c r="M34" s="1">
        <v>0.95</v>
      </c>
      <c r="N34" s="1">
        <v>31</v>
      </c>
      <c r="O34" s="1">
        <v>22</v>
      </c>
      <c r="P34" s="1">
        <v>494</v>
      </c>
    </row>
    <row r="35" spans="1:16" ht="15.75" x14ac:dyDescent="0.25">
      <c r="A35" s="8">
        <v>34</v>
      </c>
      <c r="B35" s="5" t="s">
        <v>34</v>
      </c>
      <c r="C35" s="1">
        <v>132</v>
      </c>
      <c r="D35" s="26">
        <v>69.109947643979055</v>
      </c>
      <c r="E35" s="1">
        <v>180</v>
      </c>
      <c r="F35" s="1">
        <v>100</v>
      </c>
      <c r="G35" s="1">
        <v>3</v>
      </c>
      <c r="H35" s="1">
        <v>2</v>
      </c>
      <c r="I35" s="1">
        <v>1358</v>
      </c>
      <c r="J35" s="1">
        <v>9.6999999999999993</v>
      </c>
      <c r="K35" s="1">
        <v>55</v>
      </c>
      <c r="L35" s="1">
        <v>1297</v>
      </c>
      <c r="M35" s="1">
        <v>0.96</v>
      </c>
      <c r="N35" s="1">
        <v>44</v>
      </c>
      <c r="O35" s="1">
        <v>41</v>
      </c>
      <c r="P35" s="1">
        <v>499</v>
      </c>
    </row>
    <row r="36" spans="1:16" ht="15.75" x14ac:dyDescent="0.25">
      <c r="A36" s="8">
        <v>35</v>
      </c>
      <c r="B36" s="6" t="s">
        <v>35</v>
      </c>
      <c r="C36" s="1">
        <v>147</v>
      </c>
      <c r="D36" s="26">
        <v>79.459459459459453</v>
      </c>
      <c r="E36" s="1">
        <v>184</v>
      </c>
      <c r="F36" s="1">
        <v>108</v>
      </c>
      <c r="G36" s="1">
        <v>3</v>
      </c>
      <c r="H36" s="1">
        <v>3</v>
      </c>
      <c r="I36" s="1">
        <v>1488</v>
      </c>
      <c r="J36" s="1">
        <v>13.8</v>
      </c>
      <c r="K36" s="1">
        <v>72</v>
      </c>
      <c r="L36" s="1">
        <v>1373</v>
      </c>
      <c r="M36" s="1">
        <v>0.92</v>
      </c>
      <c r="N36" s="1">
        <v>54</v>
      </c>
      <c r="O36" s="1">
        <v>44</v>
      </c>
      <c r="P36" s="1">
        <v>603</v>
      </c>
    </row>
    <row r="37" spans="1:16" ht="15.75" x14ac:dyDescent="0.25">
      <c r="A37" s="8">
        <v>36</v>
      </c>
      <c r="B37" s="6" t="s">
        <v>36</v>
      </c>
      <c r="C37" s="1">
        <v>144</v>
      </c>
      <c r="D37" s="26">
        <v>74.611398963730565</v>
      </c>
      <c r="E37" s="1">
        <v>190</v>
      </c>
      <c r="F37" s="1">
        <v>120</v>
      </c>
      <c r="G37" s="1">
        <v>3</v>
      </c>
      <c r="H37" s="1">
        <v>3</v>
      </c>
      <c r="I37" s="1">
        <v>1684</v>
      </c>
      <c r="J37" s="1">
        <v>13.5</v>
      </c>
      <c r="K37" s="1">
        <v>70</v>
      </c>
      <c r="L37" s="1">
        <v>1686</v>
      </c>
      <c r="M37" s="1">
        <v>1</v>
      </c>
      <c r="N37" s="1">
        <v>56</v>
      </c>
      <c r="O37" s="1">
        <v>36</v>
      </c>
      <c r="P37" s="1">
        <v>578</v>
      </c>
    </row>
    <row r="38" spans="1:16" ht="15.75" x14ac:dyDescent="0.25">
      <c r="A38" s="8">
        <v>37</v>
      </c>
      <c r="B38" s="6" t="s">
        <v>37</v>
      </c>
      <c r="C38" s="1">
        <v>113</v>
      </c>
      <c r="D38" s="26">
        <v>62.430939226519335</v>
      </c>
      <c r="E38" s="1">
        <v>140</v>
      </c>
      <c r="F38" s="1">
        <v>100</v>
      </c>
      <c r="G38" s="1">
        <v>2</v>
      </c>
      <c r="H38" s="1">
        <v>2</v>
      </c>
      <c r="I38" s="1">
        <v>982</v>
      </c>
      <c r="J38" s="1">
        <v>10</v>
      </c>
      <c r="K38" s="1">
        <v>50</v>
      </c>
      <c r="L38" s="1">
        <v>883</v>
      </c>
      <c r="M38" s="1">
        <v>0.9</v>
      </c>
      <c r="N38" s="1">
        <v>35</v>
      </c>
      <c r="O38" s="1">
        <v>32</v>
      </c>
      <c r="P38" s="1">
        <v>496</v>
      </c>
    </row>
    <row r="39" spans="1:16" ht="15.75" x14ac:dyDescent="0.25">
      <c r="A39" s="8">
        <v>38</v>
      </c>
      <c r="B39" s="6" t="s">
        <v>38</v>
      </c>
      <c r="C39" s="1">
        <v>125</v>
      </c>
      <c r="D39" s="26">
        <v>68.681318681318686</v>
      </c>
      <c r="E39" s="1">
        <v>152</v>
      </c>
      <c r="F39" s="1">
        <v>94</v>
      </c>
      <c r="G39" s="1">
        <v>7</v>
      </c>
      <c r="H39" s="1">
        <v>1</v>
      </c>
      <c r="I39" s="1">
        <v>1285</v>
      </c>
      <c r="J39" s="1">
        <v>11.9</v>
      </c>
      <c r="K39" s="1">
        <v>63</v>
      </c>
      <c r="L39" s="1">
        <v>1150</v>
      </c>
      <c r="M39" s="1">
        <v>0.89</v>
      </c>
      <c r="N39" s="1">
        <v>45</v>
      </c>
      <c r="O39" s="1">
        <v>38</v>
      </c>
      <c r="P39" s="1">
        <v>500</v>
      </c>
    </row>
    <row r="40" spans="1:16" ht="15.75" x14ac:dyDescent="0.25">
      <c r="A40" s="8">
        <v>39</v>
      </c>
      <c r="B40" s="6" t="s">
        <v>39</v>
      </c>
      <c r="C40" s="1">
        <v>110</v>
      </c>
      <c r="D40" s="26">
        <v>59.782608695652172</v>
      </c>
      <c r="E40" s="1">
        <v>176</v>
      </c>
      <c r="F40" s="1">
        <v>104</v>
      </c>
      <c r="G40" s="1">
        <v>1</v>
      </c>
      <c r="H40" s="1">
        <v>0</v>
      </c>
      <c r="I40" s="1">
        <v>1680</v>
      </c>
      <c r="J40" s="1">
        <v>15.7</v>
      </c>
      <c r="K40" s="1">
        <v>55</v>
      </c>
      <c r="L40" s="1">
        <v>1618</v>
      </c>
      <c r="M40" s="1">
        <v>0.98</v>
      </c>
      <c r="N40" s="1">
        <v>52</v>
      </c>
      <c r="O40" s="1">
        <v>21</v>
      </c>
      <c r="P40" s="1">
        <v>575</v>
      </c>
    </row>
    <row r="41" spans="1:16" ht="15.75" x14ac:dyDescent="0.25">
      <c r="A41" s="8">
        <v>40</v>
      </c>
      <c r="B41" s="6" t="s">
        <v>40</v>
      </c>
      <c r="C41" s="1">
        <v>128</v>
      </c>
      <c r="D41" s="26">
        <v>70.329670329670336</v>
      </c>
      <c r="E41" s="1">
        <v>182</v>
      </c>
      <c r="F41" s="1">
        <v>100</v>
      </c>
      <c r="G41" s="1">
        <v>3</v>
      </c>
      <c r="H41" s="1">
        <v>0</v>
      </c>
      <c r="I41" s="1">
        <v>1223</v>
      </c>
      <c r="J41" s="1">
        <v>10.4</v>
      </c>
      <c r="K41" s="1">
        <v>59</v>
      </c>
      <c r="L41" s="1">
        <v>1065</v>
      </c>
      <c r="M41" s="1">
        <v>0.87</v>
      </c>
      <c r="N41" s="1">
        <v>38</v>
      </c>
      <c r="O41" s="1">
        <v>38</v>
      </c>
      <c r="P41" s="1">
        <v>436</v>
      </c>
    </row>
    <row r="42" spans="1:16" ht="15.75" x14ac:dyDescent="0.25">
      <c r="A42" s="8">
        <v>41</v>
      </c>
      <c r="B42" s="6" t="s">
        <v>41</v>
      </c>
      <c r="C42" s="1">
        <v>153</v>
      </c>
      <c r="D42" s="26">
        <v>81.38297872340425</v>
      </c>
      <c r="E42" s="1">
        <v>200</v>
      </c>
      <c r="F42" s="1">
        <v>106</v>
      </c>
      <c r="G42" s="1">
        <v>2</v>
      </c>
      <c r="H42" s="1">
        <v>1</v>
      </c>
      <c r="I42" s="1">
        <v>2102</v>
      </c>
      <c r="J42" s="1">
        <v>17.399999999999999</v>
      </c>
      <c r="K42" s="1">
        <v>67</v>
      </c>
      <c r="L42" s="1">
        <v>2201</v>
      </c>
      <c r="M42" s="1">
        <v>1.05</v>
      </c>
      <c r="N42" s="1">
        <v>78</v>
      </c>
      <c r="O42" s="1">
        <v>41</v>
      </c>
      <c r="P42" s="1">
        <v>684</v>
      </c>
    </row>
    <row r="43" spans="1:16" ht="15.75" x14ac:dyDescent="0.25">
      <c r="A43" s="8">
        <v>42</v>
      </c>
      <c r="B43" s="6" t="s">
        <v>42</v>
      </c>
      <c r="C43" s="1">
        <v>132</v>
      </c>
      <c r="D43" s="26">
        <v>74.157303370786522</v>
      </c>
      <c r="E43" s="1">
        <v>150</v>
      </c>
      <c r="F43" s="1">
        <v>100</v>
      </c>
      <c r="G43" s="1">
        <v>1.5</v>
      </c>
      <c r="H43" s="1">
        <v>2</v>
      </c>
      <c r="I43" s="1">
        <v>1339</v>
      </c>
      <c r="J43" s="1">
        <v>13.3</v>
      </c>
      <c r="K43" s="1">
        <v>74</v>
      </c>
      <c r="L43" s="1">
        <v>1078</v>
      </c>
      <c r="M43" s="1">
        <v>0.81</v>
      </c>
      <c r="N43" s="1">
        <v>40</v>
      </c>
      <c r="O43" s="1">
        <v>33</v>
      </c>
      <c r="P43" s="1">
        <v>522.5</v>
      </c>
    </row>
    <row r="44" spans="1:16" ht="15.75" x14ac:dyDescent="0.25">
      <c r="A44" s="8">
        <v>43</v>
      </c>
      <c r="B44" s="6" t="s">
        <v>43</v>
      </c>
      <c r="C44" s="1">
        <v>121</v>
      </c>
      <c r="D44" s="26">
        <v>66.120218579234972</v>
      </c>
      <c r="E44" s="1">
        <v>150</v>
      </c>
      <c r="F44" s="1">
        <v>100</v>
      </c>
      <c r="G44" s="1">
        <v>1</v>
      </c>
      <c r="H44" s="1">
        <v>1</v>
      </c>
      <c r="I44" s="1">
        <v>1087</v>
      </c>
      <c r="J44" s="1">
        <v>10.7</v>
      </c>
      <c r="K44" s="1">
        <v>56</v>
      </c>
      <c r="L44" s="1">
        <v>868</v>
      </c>
      <c r="M44" s="1">
        <v>0.8</v>
      </c>
      <c r="N44" s="1">
        <v>31</v>
      </c>
      <c r="O44" s="1">
        <v>29</v>
      </c>
      <c r="P44" s="1">
        <v>460</v>
      </c>
    </row>
    <row r="45" spans="1:16" ht="15.75" x14ac:dyDescent="0.25">
      <c r="A45" s="8">
        <v>44</v>
      </c>
      <c r="B45" s="3" t="s">
        <v>44</v>
      </c>
      <c r="C45" s="1">
        <v>134</v>
      </c>
      <c r="D45" s="26">
        <v>66.850828729281773</v>
      </c>
      <c r="E45" s="1">
        <v>116</v>
      </c>
      <c r="F45" s="1">
        <v>80</v>
      </c>
      <c r="G45" s="1">
        <v>1</v>
      </c>
      <c r="H45" s="1">
        <v>1</v>
      </c>
      <c r="I45" s="1">
        <v>1173</v>
      </c>
      <c r="J45" s="1">
        <v>12.9</v>
      </c>
      <c r="K45" s="1">
        <v>64</v>
      </c>
      <c r="L45" s="1">
        <v>1237</v>
      </c>
      <c r="M45" s="1">
        <v>1.05</v>
      </c>
      <c r="N45" s="1">
        <v>41</v>
      </c>
      <c r="O45" s="1">
        <v>26</v>
      </c>
      <c r="P45" s="1">
        <v>635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82D38-AFC8-4796-9BEB-56223946F121}">
  <dimension ref="A1:P45"/>
  <sheetViews>
    <sheetView topLeftCell="A79" workbookViewId="0">
      <selection activeCell="O1" sqref="O1"/>
    </sheetView>
  </sheetViews>
  <sheetFormatPr defaultRowHeight="15" x14ac:dyDescent="0.25"/>
  <cols>
    <col min="16" max="16" width="13.42578125" bestFit="1" customWidth="1"/>
  </cols>
  <sheetData>
    <row r="1" spans="1:16" s="5" customFormat="1" ht="15.75" x14ac:dyDescent="0.25">
      <c r="A1" s="27"/>
      <c r="B1" s="23" t="s">
        <v>0</v>
      </c>
      <c r="C1" s="24" t="s">
        <v>63</v>
      </c>
      <c r="D1" s="24" t="s">
        <v>64</v>
      </c>
      <c r="E1" s="24" t="s">
        <v>65</v>
      </c>
      <c r="F1" s="24" t="s">
        <v>66</v>
      </c>
      <c r="G1" s="24" t="s">
        <v>67</v>
      </c>
      <c r="H1" s="24" t="s">
        <v>68</v>
      </c>
      <c r="I1" s="25" t="s">
        <v>69</v>
      </c>
      <c r="J1" s="25" t="s">
        <v>70</v>
      </c>
      <c r="K1" s="25" t="s">
        <v>71</v>
      </c>
      <c r="L1" s="25" t="s">
        <v>72</v>
      </c>
      <c r="M1" s="25" t="s">
        <v>73</v>
      </c>
      <c r="N1" s="25" t="s">
        <v>74</v>
      </c>
      <c r="O1" s="25" t="s">
        <v>98</v>
      </c>
      <c r="P1" s="25" t="s">
        <v>76</v>
      </c>
    </row>
    <row r="2" spans="1:16" ht="15.75" x14ac:dyDescent="0.25">
      <c r="A2" s="8">
        <v>1</v>
      </c>
      <c r="B2" s="3" t="s">
        <v>2</v>
      </c>
      <c r="C2" s="1">
        <v>156</v>
      </c>
      <c r="D2" s="26">
        <v>82.539682539682545</v>
      </c>
      <c r="E2" s="1">
        <v>164</v>
      </c>
      <c r="F2" s="1">
        <v>84</v>
      </c>
      <c r="G2" s="1">
        <v>5</v>
      </c>
      <c r="H2" s="1">
        <v>0</v>
      </c>
      <c r="I2" s="1">
        <v>1432</v>
      </c>
      <c r="J2" s="1">
        <v>16.100000000000001</v>
      </c>
      <c r="K2" s="1">
        <v>73</v>
      </c>
      <c r="L2" s="1">
        <v>1317</v>
      </c>
      <c r="M2" s="1">
        <v>0.92</v>
      </c>
      <c r="N2" s="1">
        <v>49</v>
      </c>
      <c r="O2" s="1">
        <v>38</v>
      </c>
      <c r="P2" s="1">
        <v>55</v>
      </c>
    </row>
    <row r="3" spans="1:16" ht="15.75" x14ac:dyDescent="0.25">
      <c r="A3" s="8">
        <v>2</v>
      </c>
      <c r="B3" s="3" t="s">
        <v>3</v>
      </c>
      <c r="C3" s="1">
        <v>112</v>
      </c>
      <c r="D3" s="26">
        <v>62.222222222222221</v>
      </c>
      <c r="E3" s="1">
        <v>180</v>
      </c>
      <c r="F3" s="1">
        <v>90</v>
      </c>
      <c r="G3" s="1">
        <v>0.5</v>
      </c>
      <c r="H3" s="1">
        <v>1</v>
      </c>
      <c r="I3" s="1">
        <v>1109</v>
      </c>
      <c r="J3" s="1">
        <v>11.1</v>
      </c>
      <c r="K3" s="1">
        <v>55</v>
      </c>
      <c r="L3" s="1">
        <v>944</v>
      </c>
      <c r="M3" s="1">
        <v>0.94</v>
      </c>
      <c r="N3" s="1">
        <v>35</v>
      </c>
      <c r="O3" s="1">
        <v>36</v>
      </c>
      <c r="P3" s="1">
        <v>47</v>
      </c>
    </row>
    <row r="4" spans="1:16" ht="15.75" x14ac:dyDescent="0.25">
      <c r="A4" s="8">
        <v>3</v>
      </c>
      <c r="B4" s="3" t="s">
        <v>4</v>
      </c>
      <c r="C4" s="1">
        <v>140</v>
      </c>
      <c r="D4" s="26">
        <v>72.164948453608247</v>
      </c>
      <c r="E4" s="1">
        <v>160</v>
      </c>
      <c r="F4" s="1">
        <v>100</v>
      </c>
      <c r="G4" s="1">
        <v>0.3</v>
      </c>
      <c r="H4" s="1">
        <v>0.5</v>
      </c>
      <c r="I4" s="1">
        <v>1011</v>
      </c>
      <c r="J4" s="1">
        <v>9.6</v>
      </c>
      <c r="K4" s="1">
        <v>46</v>
      </c>
      <c r="L4" s="1">
        <v>754</v>
      </c>
      <c r="M4" s="1">
        <v>0.75</v>
      </c>
      <c r="N4" s="1">
        <v>31</v>
      </c>
      <c r="O4" s="1">
        <v>28</v>
      </c>
      <c r="P4" s="1">
        <v>50</v>
      </c>
    </row>
    <row r="5" spans="1:16" ht="15.75" x14ac:dyDescent="0.25">
      <c r="A5" s="8">
        <v>4</v>
      </c>
      <c r="B5" s="3" t="s">
        <v>5</v>
      </c>
      <c r="C5" s="1">
        <v>117</v>
      </c>
      <c r="D5" s="26">
        <v>63.586956521739133</v>
      </c>
      <c r="E5" s="1">
        <v>220</v>
      </c>
      <c r="F5" s="1">
        <v>140</v>
      </c>
      <c r="G5" s="1">
        <v>0</v>
      </c>
      <c r="H5" s="1">
        <v>0</v>
      </c>
      <c r="I5" s="1">
        <v>1252</v>
      </c>
      <c r="J5" s="1">
        <v>10.8</v>
      </c>
      <c r="K5" s="1">
        <v>44</v>
      </c>
      <c r="L5" s="1">
        <v>1366</v>
      </c>
      <c r="M5" s="1">
        <v>0.92</v>
      </c>
      <c r="N5" s="1">
        <v>35</v>
      </c>
      <c r="O5" s="1">
        <v>17</v>
      </c>
      <c r="P5" s="1">
        <v>56</v>
      </c>
    </row>
    <row r="6" spans="1:16" ht="15.75" x14ac:dyDescent="0.25">
      <c r="A6" s="8">
        <v>5</v>
      </c>
      <c r="B6" s="5" t="s">
        <v>6</v>
      </c>
      <c r="C6" s="1">
        <v>166</v>
      </c>
      <c r="D6" s="26">
        <v>91.712707182320443</v>
      </c>
      <c r="E6" s="1">
        <v>210</v>
      </c>
      <c r="F6" s="1">
        <v>100</v>
      </c>
      <c r="G6" s="1">
        <v>1</v>
      </c>
      <c r="H6" s="1">
        <v>0.5</v>
      </c>
      <c r="I6" s="1">
        <v>2210</v>
      </c>
      <c r="J6" s="1">
        <v>15.5</v>
      </c>
      <c r="K6" s="1">
        <v>65</v>
      </c>
      <c r="L6" s="1">
        <v>2486</v>
      </c>
      <c r="M6" s="1">
        <v>1.1200000000000001</v>
      </c>
      <c r="N6" s="1">
        <v>69</v>
      </c>
      <c r="O6" s="1">
        <v>23</v>
      </c>
      <c r="P6" s="1">
        <v>70</v>
      </c>
    </row>
    <row r="7" spans="1:16" ht="15.75" x14ac:dyDescent="0.25">
      <c r="A7" s="8">
        <v>6</v>
      </c>
      <c r="B7" s="5" t="s">
        <v>7</v>
      </c>
      <c r="C7" s="1">
        <v>178</v>
      </c>
      <c r="D7" s="26">
        <v>99.441340782122907</v>
      </c>
      <c r="E7" s="1">
        <v>136</v>
      </c>
      <c r="F7" s="1">
        <v>90</v>
      </c>
      <c r="G7" s="1">
        <v>1</v>
      </c>
      <c r="H7" s="1">
        <v>1</v>
      </c>
      <c r="I7" s="1">
        <v>1627</v>
      </c>
      <c r="J7" s="1">
        <v>11.7</v>
      </c>
      <c r="K7" s="1">
        <v>77</v>
      </c>
      <c r="L7" s="1">
        <v>1408</v>
      </c>
      <c r="M7" s="1">
        <v>0.87</v>
      </c>
      <c r="N7" s="1">
        <v>47</v>
      </c>
      <c r="O7" s="1">
        <v>27</v>
      </c>
      <c r="P7" s="1">
        <v>49</v>
      </c>
    </row>
    <row r="8" spans="1:16" ht="15.75" x14ac:dyDescent="0.25">
      <c r="A8" s="8">
        <v>7</v>
      </c>
      <c r="B8" s="5" t="s">
        <v>8</v>
      </c>
      <c r="C8" s="1"/>
      <c r="D8" s="26"/>
      <c r="E8" s="1">
        <v>180</v>
      </c>
      <c r="F8" s="1">
        <v>80</v>
      </c>
      <c r="G8" s="1">
        <v>1</v>
      </c>
      <c r="H8" s="1">
        <v>3</v>
      </c>
      <c r="I8" s="1">
        <v>1182</v>
      </c>
      <c r="J8" s="1">
        <v>12.4</v>
      </c>
      <c r="K8" s="1">
        <v>63</v>
      </c>
      <c r="L8" s="1">
        <v>1292</v>
      </c>
      <c r="M8" s="1">
        <v>1.0900000000000001</v>
      </c>
      <c r="N8" s="1">
        <v>40</v>
      </c>
      <c r="O8" s="1">
        <v>27</v>
      </c>
      <c r="P8" s="1">
        <v>44</v>
      </c>
    </row>
    <row r="9" spans="1:16" ht="15.75" x14ac:dyDescent="0.25">
      <c r="A9" s="8">
        <v>8</v>
      </c>
      <c r="B9" s="5" t="s">
        <v>9</v>
      </c>
      <c r="C9" s="1">
        <v>99</v>
      </c>
      <c r="D9" s="26">
        <v>56.571428571428569</v>
      </c>
      <c r="E9" s="1">
        <v>136</v>
      </c>
      <c r="F9" s="1">
        <v>90</v>
      </c>
      <c r="G9" s="1">
        <v>5</v>
      </c>
      <c r="H9" s="1">
        <v>3</v>
      </c>
      <c r="I9" s="1">
        <v>1325</v>
      </c>
      <c r="J9" s="1">
        <v>12.4</v>
      </c>
      <c r="K9" s="1">
        <v>71</v>
      </c>
      <c r="L9" s="1">
        <v>959</v>
      </c>
      <c r="M9" s="1">
        <v>0.72</v>
      </c>
      <c r="N9" s="1">
        <v>36</v>
      </c>
      <c r="O9" s="1">
        <v>27</v>
      </c>
      <c r="P9" s="1">
        <v>46</v>
      </c>
    </row>
    <row r="10" spans="1:16" ht="15.75" x14ac:dyDescent="0.25">
      <c r="A10" s="8">
        <v>9</v>
      </c>
      <c r="B10" s="3" t="s">
        <v>10</v>
      </c>
      <c r="C10" s="1">
        <v>123</v>
      </c>
      <c r="D10" s="26">
        <v>63.07692307692308</v>
      </c>
      <c r="E10" s="1">
        <v>140</v>
      </c>
      <c r="F10" s="1">
        <v>84</v>
      </c>
      <c r="G10" s="1">
        <v>3</v>
      </c>
      <c r="H10" s="1">
        <v>3</v>
      </c>
      <c r="I10" s="1">
        <v>1365</v>
      </c>
      <c r="J10" s="1">
        <v>14.2</v>
      </c>
      <c r="K10" s="1">
        <v>62</v>
      </c>
      <c r="L10" s="1">
        <v>1365</v>
      </c>
      <c r="M10" s="1">
        <v>1.03</v>
      </c>
      <c r="N10" s="1">
        <v>49</v>
      </c>
      <c r="O10" s="1">
        <v>28</v>
      </c>
      <c r="P10" s="1">
        <v>55</v>
      </c>
    </row>
    <row r="11" spans="1:16" ht="15.75" x14ac:dyDescent="0.25">
      <c r="A11" s="8">
        <v>10</v>
      </c>
      <c r="B11" s="3" t="s">
        <v>11</v>
      </c>
      <c r="C11" s="1">
        <v>134</v>
      </c>
      <c r="D11" s="26">
        <v>74.860335195530723</v>
      </c>
      <c r="E11" s="1">
        <v>158</v>
      </c>
      <c r="F11" s="1">
        <v>100</v>
      </c>
      <c r="G11" s="1">
        <v>3</v>
      </c>
      <c r="H11" s="1">
        <v>1</v>
      </c>
      <c r="I11" s="1">
        <v>1459</v>
      </c>
      <c r="J11" s="1">
        <v>14.4</v>
      </c>
      <c r="K11" s="1">
        <v>80</v>
      </c>
      <c r="L11" s="1">
        <v>1479</v>
      </c>
      <c r="M11" s="1">
        <v>1.01</v>
      </c>
      <c r="N11" s="1">
        <v>53</v>
      </c>
      <c r="O11" s="1">
        <v>33</v>
      </c>
      <c r="P11" s="1">
        <v>51</v>
      </c>
    </row>
    <row r="12" spans="1:16" ht="15.75" x14ac:dyDescent="0.25">
      <c r="A12" s="8">
        <v>11</v>
      </c>
      <c r="B12" s="6" t="s">
        <v>12</v>
      </c>
      <c r="C12" s="1">
        <v>139</v>
      </c>
      <c r="D12" s="26">
        <v>80.346820809248555</v>
      </c>
      <c r="E12" s="1">
        <v>136</v>
      </c>
      <c r="F12" s="1">
        <v>92</v>
      </c>
      <c r="G12" s="1">
        <v>3</v>
      </c>
      <c r="H12" s="1">
        <v>5</v>
      </c>
      <c r="I12" s="1">
        <v>1502</v>
      </c>
      <c r="J12" s="1">
        <v>13.8</v>
      </c>
      <c r="K12" s="1">
        <v>81</v>
      </c>
      <c r="L12" s="1">
        <v>1642</v>
      </c>
      <c r="M12" s="1">
        <v>1.0900000000000001</v>
      </c>
      <c r="N12" s="1">
        <v>49</v>
      </c>
      <c r="O12" s="1">
        <v>30</v>
      </c>
      <c r="P12" s="1">
        <v>46</v>
      </c>
    </row>
    <row r="13" spans="1:16" ht="15.75" x14ac:dyDescent="0.25">
      <c r="A13" s="8">
        <v>12</v>
      </c>
      <c r="B13" s="5" t="s">
        <v>13</v>
      </c>
      <c r="C13" s="1">
        <v>156</v>
      </c>
      <c r="D13" s="26">
        <v>77.611940298507463</v>
      </c>
      <c r="E13" s="1">
        <v>140</v>
      </c>
      <c r="F13" s="1">
        <v>90</v>
      </c>
      <c r="G13" s="1">
        <v>7</v>
      </c>
      <c r="H13" s="1">
        <v>6</v>
      </c>
      <c r="I13" s="1">
        <v>1491</v>
      </c>
      <c r="J13" s="1">
        <v>10.7</v>
      </c>
      <c r="K13" s="1">
        <v>58</v>
      </c>
      <c r="L13" s="1">
        <v>1460</v>
      </c>
      <c r="M13" s="1">
        <v>0.98</v>
      </c>
      <c r="N13" s="1">
        <v>44</v>
      </c>
      <c r="O13" s="1">
        <v>29</v>
      </c>
      <c r="P13" s="1">
        <v>50</v>
      </c>
    </row>
    <row r="14" spans="1:16" ht="15.75" x14ac:dyDescent="0.25">
      <c r="A14" s="8">
        <v>13</v>
      </c>
      <c r="B14" s="5" t="s">
        <v>14</v>
      </c>
      <c r="C14" s="1">
        <v>162</v>
      </c>
      <c r="D14" s="26">
        <v>81.818181818181813</v>
      </c>
      <c r="E14" s="1">
        <v>150</v>
      </c>
      <c r="F14" s="1">
        <v>90</v>
      </c>
      <c r="G14" s="1">
        <v>5</v>
      </c>
      <c r="H14" s="1">
        <v>2</v>
      </c>
      <c r="I14" s="1">
        <v>1236</v>
      </c>
      <c r="J14" s="1">
        <v>10.1</v>
      </c>
      <c r="K14" s="1">
        <v>52</v>
      </c>
      <c r="L14" s="1">
        <v>1190</v>
      </c>
      <c r="M14" s="1">
        <v>0.96</v>
      </c>
      <c r="N14" s="1">
        <v>37</v>
      </c>
      <c r="O14" s="1">
        <v>34</v>
      </c>
      <c r="P14" s="1">
        <v>56</v>
      </c>
    </row>
    <row r="15" spans="1:16" ht="15.75" x14ac:dyDescent="0.25">
      <c r="A15" s="8">
        <v>14</v>
      </c>
      <c r="B15" s="5" t="s">
        <v>15</v>
      </c>
      <c r="C15" s="1">
        <v>130</v>
      </c>
      <c r="D15" s="26">
        <v>70.270270270270274</v>
      </c>
      <c r="E15" s="1">
        <v>140</v>
      </c>
      <c r="F15" s="1">
        <v>90</v>
      </c>
      <c r="G15" s="1">
        <v>5</v>
      </c>
      <c r="H15" s="1">
        <v>3</v>
      </c>
      <c r="I15" s="1">
        <v>1186</v>
      </c>
      <c r="J15" s="1">
        <v>14.5</v>
      </c>
      <c r="K15" s="1">
        <v>66</v>
      </c>
      <c r="L15" s="1">
        <v>1128</v>
      </c>
      <c r="M15" s="1">
        <v>0.95</v>
      </c>
      <c r="N15" s="1">
        <v>39</v>
      </c>
      <c r="O15" s="1">
        <v>37</v>
      </c>
      <c r="P15" s="1">
        <v>57</v>
      </c>
    </row>
    <row r="16" spans="1:16" ht="15.75" x14ac:dyDescent="0.25">
      <c r="A16" s="8">
        <v>15</v>
      </c>
      <c r="B16" s="5" t="s">
        <v>16</v>
      </c>
      <c r="C16" s="1">
        <v>146</v>
      </c>
      <c r="D16" s="26">
        <v>82.022471910112358</v>
      </c>
      <c r="E16" s="1">
        <v>160</v>
      </c>
      <c r="F16" s="1">
        <v>90</v>
      </c>
      <c r="G16" s="1">
        <v>7</v>
      </c>
      <c r="H16" s="1">
        <v>5</v>
      </c>
      <c r="I16" s="1">
        <v>1659</v>
      </c>
      <c r="J16" s="1">
        <v>15.2</v>
      </c>
      <c r="K16" s="1">
        <v>75</v>
      </c>
      <c r="L16" s="1">
        <v>1455</v>
      </c>
      <c r="M16" s="1">
        <v>0.88</v>
      </c>
      <c r="N16" s="1">
        <v>49.5</v>
      </c>
      <c r="O16" s="1">
        <v>31</v>
      </c>
      <c r="P16" s="1">
        <v>56</v>
      </c>
    </row>
    <row r="17" spans="1:16" ht="15.75" x14ac:dyDescent="0.25">
      <c r="A17" s="8">
        <v>16</v>
      </c>
      <c r="B17" s="5" t="s">
        <v>17</v>
      </c>
      <c r="C17" s="1">
        <v>141</v>
      </c>
      <c r="D17" s="26">
        <v>75</v>
      </c>
      <c r="E17" s="1">
        <v>160</v>
      </c>
      <c r="F17" s="1">
        <v>100</v>
      </c>
      <c r="G17" s="1">
        <v>1</v>
      </c>
      <c r="H17" s="1">
        <v>0</v>
      </c>
      <c r="I17" s="1">
        <v>1379</v>
      </c>
      <c r="J17" s="1">
        <v>13</v>
      </c>
      <c r="K17" s="1">
        <v>65</v>
      </c>
      <c r="L17" s="1">
        <v>1412</v>
      </c>
      <c r="M17" s="1">
        <v>1.02</v>
      </c>
      <c r="N17" s="1">
        <v>47</v>
      </c>
      <c r="O17" s="1">
        <v>40</v>
      </c>
      <c r="P17" s="1">
        <v>51</v>
      </c>
    </row>
    <row r="18" spans="1:16" ht="15.75" x14ac:dyDescent="0.25">
      <c r="A18" s="8">
        <v>17</v>
      </c>
      <c r="B18" s="5" t="s">
        <v>18</v>
      </c>
      <c r="C18" s="1">
        <v>144</v>
      </c>
      <c r="D18" s="26">
        <v>82.285714285714292</v>
      </c>
      <c r="E18" s="1">
        <v>172</v>
      </c>
      <c r="F18" s="1">
        <v>90</v>
      </c>
      <c r="G18" s="1">
        <v>3</v>
      </c>
      <c r="H18" s="1">
        <v>3</v>
      </c>
      <c r="I18" s="1">
        <v>1075</v>
      </c>
      <c r="J18" s="1">
        <v>11.3</v>
      </c>
      <c r="K18" s="1">
        <v>59</v>
      </c>
      <c r="L18" s="1">
        <v>1235</v>
      </c>
      <c r="M18" s="1">
        <v>1.1499999999999999</v>
      </c>
      <c r="N18" s="1">
        <v>47</v>
      </c>
      <c r="O18" s="1">
        <v>31</v>
      </c>
      <c r="P18" s="1">
        <v>50</v>
      </c>
    </row>
    <row r="19" spans="1:16" ht="15.75" x14ac:dyDescent="0.25">
      <c r="A19" s="8">
        <v>18</v>
      </c>
      <c r="B19" s="5" t="s">
        <v>19</v>
      </c>
      <c r="C19" s="1">
        <v>151</v>
      </c>
      <c r="D19" s="26">
        <v>89.349112426035504</v>
      </c>
      <c r="E19" s="1">
        <v>190</v>
      </c>
      <c r="F19" s="1">
        <v>110</v>
      </c>
      <c r="G19" s="1">
        <v>5</v>
      </c>
      <c r="H19" s="1">
        <v>0</v>
      </c>
      <c r="I19" s="1">
        <v>1292</v>
      </c>
      <c r="J19" s="1">
        <v>11.9</v>
      </c>
      <c r="K19" s="1">
        <v>73</v>
      </c>
      <c r="L19" s="1">
        <v>1505</v>
      </c>
      <c r="M19" s="1">
        <v>1.17</v>
      </c>
      <c r="N19" s="1">
        <v>58</v>
      </c>
      <c r="O19" s="1">
        <v>39</v>
      </c>
      <c r="P19" s="1">
        <v>41</v>
      </c>
    </row>
    <row r="20" spans="1:16" ht="15.75" x14ac:dyDescent="0.25">
      <c r="A20" s="8">
        <v>19</v>
      </c>
      <c r="B20" s="5" t="s">
        <v>20</v>
      </c>
      <c r="C20" s="1">
        <v>141</v>
      </c>
      <c r="D20" s="26">
        <v>75.401069518716582</v>
      </c>
      <c r="E20" s="1">
        <v>176</v>
      </c>
      <c r="F20" s="1">
        <v>100</v>
      </c>
      <c r="G20" s="1">
        <v>1</v>
      </c>
      <c r="H20" s="1">
        <v>0.5</v>
      </c>
      <c r="I20" s="1">
        <v>1273</v>
      </c>
      <c r="J20" s="1">
        <v>12.1</v>
      </c>
      <c r="K20" s="1">
        <v>60</v>
      </c>
      <c r="L20" s="1">
        <v>1257</v>
      </c>
      <c r="M20" s="1">
        <v>0.99</v>
      </c>
      <c r="N20" s="1">
        <v>36</v>
      </c>
      <c r="O20" s="1">
        <v>22</v>
      </c>
      <c r="P20" s="1">
        <v>42</v>
      </c>
    </row>
    <row r="21" spans="1:16" ht="15.75" x14ac:dyDescent="0.25">
      <c r="A21" s="8">
        <v>20</v>
      </c>
      <c r="B21" s="5" t="s">
        <v>21</v>
      </c>
      <c r="C21" s="1">
        <v>144</v>
      </c>
      <c r="D21" s="26">
        <v>72.727272727272734</v>
      </c>
      <c r="E21" s="1">
        <v>152</v>
      </c>
      <c r="F21" s="1">
        <v>80</v>
      </c>
      <c r="G21" s="1">
        <v>0.5</v>
      </c>
      <c r="H21" s="1">
        <v>1</v>
      </c>
      <c r="I21" s="1">
        <v>966</v>
      </c>
      <c r="J21" s="1">
        <v>9.6</v>
      </c>
      <c r="K21" s="1">
        <v>43</v>
      </c>
      <c r="L21" s="1">
        <v>896</v>
      </c>
      <c r="M21" s="1">
        <v>0.93</v>
      </c>
      <c r="N21" s="1">
        <v>29</v>
      </c>
      <c r="O21" s="1">
        <v>29</v>
      </c>
      <c r="P21" s="1">
        <v>41</v>
      </c>
    </row>
    <row r="22" spans="1:16" ht="15.75" x14ac:dyDescent="0.25">
      <c r="A22" s="8">
        <v>21</v>
      </c>
      <c r="B22" s="5" t="s">
        <v>22</v>
      </c>
      <c r="C22" s="1">
        <v>127</v>
      </c>
      <c r="D22" s="26">
        <v>72.159090909090907</v>
      </c>
      <c r="E22" s="1">
        <v>180</v>
      </c>
      <c r="F22" s="1">
        <v>100</v>
      </c>
      <c r="G22" s="1">
        <v>0</v>
      </c>
      <c r="H22" s="1">
        <v>0</v>
      </c>
      <c r="I22" s="1">
        <v>1466</v>
      </c>
      <c r="J22" s="1">
        <v>10.9</v>
      </c>
      <c r="K22" s="1">
        <v>51</v>
      </c>
      <c r="L22" s="1">
        <v>1361</v>
      </c>
      <c r="M22" s="1">
        <v>0.93</v>
      </c>
      <c r="N22" s="1">
        <v>52</v>
      </c>
      <c r="O22" s="1">
        <v>34</v>
      </c>
      <c r="P22" s="1">
        <v>49</v>
      </c>
    </row>
    <row r="23" spans="1:16" ht="15.75" x14ac:dyDescent="0.25">
      <c r="A23" s="8">
        <v>22</v>
      </c>
      <c r="B23" s="6" t="s">
        <v>23</v>
      </c>
      <c r="C23" s="1">
        <v>165</v>
      </c>
      <c r="D23" s="26">
        <v>85.9375</v>
      </c>
      <c r="E23" s="1">
        <v>260</v>
      </c>
      <c r="F23" s="1">
        <v>140</v>
      </c>
      <c r="G23" s="1">
        <v>2</v>
      </c>
      <c r="H23" s="1">
        <v>2</v>
      </c>
      <c r="I23" s="1">
        <v>1475</v>
      </c>
      <c r="J23" s="1">
        <v>12.4</v>
      </c>
      <c r="K23" s="1">
        <v>80</v>
      </c>
      <c r="L23" s="1">
        <v>1682</v>
      </c>
      <c r="M23" s="1">
        <v>1.1399999999999999</v>
      </c>
      <c r="N23" s="1">
        <v>50</v>
      </c>
      <c r="O23" s="1">
        <v>29</v>
      </c>
      <c r="P23" s="1">
        <v>49</v>
      </c>
    </row>
    <row r="24" spans="1:16" ht="15.75" x14ac:dyDescent="0.25">
      <c r="A24" s="8">
        <v>23</v>
      </c>
      <c r="B24" s="6" t="s">
        <v>24</v>
      </c>
      <c r="C24" s="1">
        <v>155</v>
      </c>
      <c r="D24" s="26">
        <v>91.715976331360949</v>
      </c>
      <c r="E24" s="1">
        <v>250</v>
      </c>
      <c r="F24" s="1">
        <v>110</v>
      </c>
      <c r="G24" s="1">
        <v>5</v>
      </c>
      <c r="H24" s="1">
        <v>2</v>
      </c>
      <c r="I24" s="1">
        <v>1320</v>
      </c>
      <c r="J24" s="1">
        <v>11.1</v>
      </c>
      <c r="K24" s="1">
        <v>71</v>
      </c>
      <c r="L24" s="1">
        <v>1466</v>
      </c>
      <c r="M24" s="1">
        <v>1.1100000000000001</v>
      </c>
      <c r="N24" s="1">
        <v>61</v>
      </c>
      <c r="O24" s="1">
        <v>29</v>
      </c>
      <c r="P24" s="1">
        <v>49</v>
      </c>
    </row>
    <row r="25" spans="1:16" ht="15.75" x14ac:dyDescent="0.25">
      <c r="A25" s="8">
        <v>24</v>
      </c>
      <c r="B25" s="6" t="s">
        <v>25</v>
      </c>
      <c r="C25" s="1">
        <v>147</v>
      </c>
      <c r="D25" s="26">
        <v>82.122905027932958</v>
      </c>
      <c r="E25" s="1">
        <v>150</v>
      </c>
      <c r="F25" s="1">
        <v>98</v>
      </c>
      <c r="G25" s="1">
        <v>3</v>
      </c>
      <c r="H25" s="1">
        <v>0</v>
      </c>
      <c r="I25" s="1">
        <v>1338</v>
      </c>
      <c r="J25" s="1">
        <v>10.6</v>
      </c>
      <c r="K25" s="1">
        <v>66</v>
      </c>
      <c r="L25" s="1">
        <v>1746</v>
      </c>
      <c r="M25" s="1">
        <v>1.3</v>
      </c>
      <c r="N25" s="1">
        <v>61</v>
      </c>
      <c r="O25" s="1">
        <v>35</v>
      </c>
      <c r="P25" s="1">
        <v>54</v>
      </c>
    </row>
    <row r="26" spans="1:16" ht="15.75" x14ac:dyDescent="0.25">
      <c r="A26" s="8">
        <v>25</v>
      </c>
      <c r="B26" s="6" t="s">
        <v>26</v>
      </c>
      <c r="C26" s="1">
        <v>103</v>
      </c>
      <c r="D26" s="26">
        <v>59.537572254335259</v>
      </c>
      <c r="E26" s="1">
        <v>180</v>
      </c>
      <c r="F26" s="1">
        <v>110</v>
      </c>
      <c r="G26" s="1">
        <v>5</v>
      </c>
      <c r="H26" s="1">
        <v>3</v>
      </c>
      <c r="I26" s="1">
        <v>1178</v>
      </c>
      <c r="J26" s="1">
        <v>8.8000000000000007</v>
      </c>
      <c r="K26" s="1">
        <v>59</v>
      </c>
      <c r="L26" s="1">
        <v>1469</v>
      </c>
      <c r="M26" s="1">
        <v>1.25</v>
      </c>
      <c r="N26" s="1">
        <v>68</v>
      </c>
      <c r="O26" s="1">
        <v>45</v>
      </c>
      <c r="P26" s="1">
        <v>49</v>
      </c>
    </row>
    <row r="27" spans="1:16" ht="15.75" x14ac:dyDescent="0.25">
      <c r="A27" s="8">
        <v>26</v>
      </c>
      <c r="B27" s="6" t="s">
        <v>27</v>
      </c>
      <c r="C27" s="1">
        <v>142</v>
      </c>
      <c r="D27" s="26">
        <v>83.040935672514621</v>
      </c>
      <c r="E27" s="1">
        <v>240</v>
      </c>
      <c r="F27" s="1">
        <v>120</v>
      </c>
      <c r="G27" s="1">
        <v>0.5</v>
      </c>
      <c r="H27" s="1">
        <v>0</v>
      </c>
      <c r="I27" s="1">
        <v>1654</v>
      </c>
      <c r="J27" s="1">
        <v>14.1</v>
      </c>
      <c r="K27" s="1">
        <v>60</v>
      </c>
      <c r="L27" s="1">
        <v>1868</v>
      </c>
      <c r="M27" s="1">
        <v>1.1299999999999999</v>
      </c>
      <c r="N27" s="1">
        <v>55</v>
      </c>
      <c r="O27" s="1">
        <v>25</v>
      </c>
      <c r="P27" s="1">
        <v>60</v>
      </c>
    </row>
    <row r="28" spans="1:16" ht="15.75" x14ac:dyDescent="0.25">
      <c r="A28" s="8">
        <v>27</v>
      </c>
      <c r="B28" s="6" t="s">
        <v>28</v>
      </c>
      <c r="C28" s="1">
        <v>133</v>
      </c>
      <c r="D28" s="26">
        <v>73.480662983425418</v>
      </c>
      <c r="E28" s="1">
        <v>144</v>
      </c>
      <c r="F28" s="1">
        <v>98</v>
      </c>
      <c r="G28" s="1">
        <v>2</v>
      </c>
      <c r="H28" s="1">
        <v>1</v>
      </c>
      <c r="I28" s="1">
        <v>1136</v>
      </c>
      <c r="J28" s="1">
        <v>11.9</v>
      </c>
      <c r="K28" s="1">
        <v>60</v>
      </c>
      <c r="L28" s="1">
        <v>1150</v>
      </c>
      <c r="M28" s="1">
        <v>1.01</v>
      </c>
      <c r="N28" s="1">
        <v>36</v>
      </c>
      <c r="O28" s="1">
        <v>27</v>
      </c>
      <c r="P28" s="1">
        <v>54</v>
      </c>
    </row>
    <row r="29" spans="1:16" ht="15.75" x14ac:dyDescent="0.25">
      <c r="A29" s="8">
        <v>28</v>
      </c>
      <c r="B29" s="3" t="s">
        <v>29</v>
      </c>
      <c r="C29" s="1">
        <v>129</v>
      </c>
      <c r="D29" s="26">
        <v>68.983957219251337</v>
      </c>
      <c r="E29" s="1">
        <v>260</v>
      </c>
      <c r="F29" s="1">
        <v>120</v>
      </c>
      <c r="G29" s="1">
        <v>3</v>
      </c>
      <c r="H29" s="1">
        <v>2</v>
      </c>
      <c r="I29" s="1">
        <v>1421</v>
      </c>
      <c r="J29" s="1">
        <v>11.5</v>
      </c>
      <c r="K29" s="1">
        <v>65</v>
      </c>
      <c r="L29" s="1">
        <v>1408</v>
      </c>
      <c r="M29" s="1">
        <v>0.99</v>
      </c>
      <c r="N29" s="1">
        <v>44</v>
      </c>
      <c r="O29" s="1">
        <v>36</v>
      </c>
      <c r="P29" s="1">
        <v>41</v>
      </c>
    </row>
    <row r="30" spans="1:16" ht="15.75" x14ac:dyDescent="0.25">
      <c r="A30" s="8">
        <v>29</v>
      </c>
      <c r="B30" s="6" t="s">
        <v>46</v>
      </c>
      <c r="C30" s="1">
        <v>113</v>
      </c>
      <c r="D30" s="26">
        <v>66.863905325443781</v>
      </c>
      <c r="E30" s="1">
        <v>170</v>
      </c>
      <c r="F30" s="1">
        <v>106</v>
      </c>
      <c r="G30" s="1">
        <v>0.5</v>
      </c>
      <c r="H30" s="1">
        <v>0.5</v>
      </c>
      <c r="I30" s="1">
        <v>641</v>
      </c>
      <c r="J30" s="1">
        <v>7.2</v>
      </c>
      <c r="K30" s="1">
        <v>23</v>
      </c>
      <c r="L30" s="1">
        <v>539</v>
      </c>
      <c r="M30" s="1">
        <v>0.84</v>
      </c>
      <c r="N30" s="1">
        <v>20</v>
      </c>
      <c r="O30" s="1">
        <v>26</v>
      </c>
      <c r="P30" s="1">
        <v>45</v>
      </c>
    </row>
    <row r="31" spans="1:16" ht="15.75" x14ac:dyDescent="0.25">
      <c r="A31" s="8">
        <v>30</v>
      </c>
      <c r="B31" s="6" t="s">
        <v>30</v>
      </c>
      <c r="C31" s="1">
        <v>127</v>
      </c>
      <c r="D31" s="26">
        <v>64.141414141414145</v>
      </c>
      <c r="E31" s="1">
        <v>180</v>
      </c>
      <c r="F31" s="1">
        <v>120</v>
      </c>
      <c r="G31" s="1">
        <v>5</v>
      </c>
      <c r="H31" s="1">
        <v>7</v>
      </c>
      <c r="I31" s="1">
        <v>1698</v>
      </c>
      <c r="J31" s="1">
        <v>10.5</v>
      </c>
      <c r="K31" s="1">
        <v>43</v>
      </c>
      <c r="L31" s="1">
        <v>1472</v>
      </c>
      <c r="M31" s="1">
        <v>0.87</v>
      </c>
      <c r="N31" s="1">
        <v>49</v>
      </c>
      <c r="O31" s="1">
        <v>26</v>
      </c>
      <c r="P31" s="1">
        <v>38</v>
      </c>
    </row>
    <row r="32" spans="1:16" ht="15.75" x14ac:dyDescent="0.25">
      <c r="A32" s="8">
        <v>31</v>
      </c>
      <c r="B32" s="6" t="s">
        <v>31</v>
      </c>
      <c r="C32" s="1">
        <v>151</v>
      </c>
      <c r="D32" s="26">
        <v>80.319148936170208</v>
      </c>
      <c r="E32" s="1">
        <v>180</v>
      </c>
      <c r="F32" s="1">
        <v>110</v>
      </c>
      <c r="G32" s="1">
        <v>3</v>
      </c>
      <c r="H32" s="1">
        <v>3</v>
      </c>
      <c r="I32" s="1">
        <v>1329</v>
      </c>
      <c r="J32" s="1">
        <v>11.9</v>
      </c>
      <c r="K32" s="1">
        <v>64</v>
      </c>
      <c r="L32" s="1">
        <v>1491</v>
      </c>
      <c r="M32" s="1">
        <v>1.1200000000000001</v>
      </c>
      <c r="N32" s="1">
        <v>53</v>
      </c>
      <c r="O32" s="1">
        <v>41</v>
      </c>
      <c r="P32" s="1">
        <v>55</v>
      </c>
    </row>
    <row r="33" spans="1:16" ht="15.75" x14ac:dyDescent="0.25">
      <c r="A33" s="8">
        <v>32</v>
      </c>
      <c r="B33" s="6" t="s">
        <v>32</v>
      </c>
      <c r="C33" s="1">
        <v>141</v>
      </c>
      <c r="D33" s="26">
        <v>81.034482758620683</v>
      </c>
      <c r="E33" s="1">
        <v>170</v>
      </c>
      <c r="F33" s="1">
        <v>100</v>
      </c>
      <c r="G33" s="1">
        <v>5</v>
      </c>
      <c r="H33" s="1">
        <v>0</v>
      </c>
      <c r="I33" s="1">
        <v>1196</v>
      </c>
      <c r="J33" s="1">
        <v>10.6</v>
      </c>
      <c r="K33" s="1">
        <v>63</v>
      </c>
      <c r="L33" s="1">
        <v>1129</v>
      </c>
      <c r="M33" s="1">
        <v>0.94</v>
      </c>
      <c r="N33" s="1">
        <v>36</v>
      </c>
      <c r="O33" s="1">
        <v>30</v>
      </c>
      <c r="P33" s="1">
        <v>38</v>
      </c>
    </row>
    <row r="34" spans="1:16" ht="15.75" x14ac:dyDescent="0.25">
      <c r="A34" s="8">
        <v>33</v>
      </c>
      <c r="B34" s="6" t="s">
        <v>33</v>
      </c>
      <c r="C34" s="1">
        <v>129</v>
      </c>
      <c r="D34" s="26">
        <v>66.839378238341965</v>
      </c>
      <c r="E34" s="1">
        <v>200</v>
      </c>
      <c r="F34" s="1">
        <v>110</v>
      </c>
      <c r="G34" s="1">
        <v>0.5</v>
      </c>
      <c r="H34" s="1">
        <v>0</v>
      </c>
      <c r="I34" s="1">
        <v>1498</v>
      </c>
      <c r="J34" s="1">
        <v>12.2</v>
      </c>
      <c r="K34" s="1">
        <v>65</v>
      </c>
      <c r="L34" s="1">
        <v>1331</v>
      </c>
      <c r="M34" s="1">
        <v>0.89</v>
      </c>
      <c r="N34" s="1">
        <v>37</v>
      </c>
      <c r="O34" s="1">
        <v>23</v>
      </c>
      <c r="P34" s="1">
        <v>47</v>
      </c>
    </row>
    <row r="35" spans="1:16" ht="15.75" x14ac:dyDescent="0.25">
      <c r="A35" s="8">
        <v>34</v>
      </c>
      <c r="B35" s="5" t="s">
        <v>34</v>
      </c>
      <c r="C35" s="1">
        <v>144</v>
      </c>
      <c r="D35" s="26">
        <v>75.392670157068068</v>
      </c>
      <c r="E35" s="1">
        <v>170</v>
      </c>
      <c r="F35" s="1">
        <v>100</v>
      </c>
      <c r="G35" s="1">
        <v>5</v>
      </c>
      <c r="H35" s="1">
        <v>3</v>
      </c>
      <c r="I35" s="1">
        <v>1816</v>
      </c>
      <c r="J35" s="1">
        <v>13</v>
      </c>
      <c r="K35" s="1">
        <v>74</v>
      </c>
      <c r="L35" s="1">
        <v>1910</v>
      </c>
      <c r="M35" s="1">
        <v>1.05</v>
      </c>
      <c r="N35" s="1">
        <v>56</v>
      </c>
      <c r="O35" s="1">
        <v>30</v>
      </c>
      <c r="P35" s="1">
        <v>56</v>
      </c>
    </row>
    <row r="36" spans="1:16" ht="15.75" x14ac:dyDescent="0.25">
      <c r="A36" s="8">
        <v>35</v>
      </c>
      <c r="B36" s="6" t="s">
        <v>35</v>
      </c>
      <c r="C36" s="1">
        <v>152</v>
      </c>
      <c r="D36" s="26">
        <v>82.162162162162161</v>
      </c>
      <c r="E36" s="1">
        <v>178</v>
      </c>
      <c r="F36" s="1">
        <v>106</v>
      </c>
      <c r="G36" s="1">
        <v>1</v>
      </c>
      <c r="H36" s="1">
        <v>0.5</v>
      </c>
      <c r="I36" s="1">
        <v>1521</v>
      </c>
      <c r="J36" s="1">
        <v>14.1</v>
      </c>
      <c r="K36" s="1">
        <v>73</v>
      </c>
      <c r="L36" s="1">
        <v>1452</v>
      </c>
      <c r="M36" s="1">
        <v>0.95</v>
      </c>
      <c r="N36" s="1">
        <v>53</v>
      </c>
      <c r="O36" s="1">
        <v>40</v>
      </c>
      <c r="P36" s="1">
        <v>58</v>
      </c>
    </row>
    <row r="37" spans="1:16" ht="15.75" x14ac:dyDescent="0.25">
      <c r="A37" s="8">
        <v>36</v>
      </c>
      <c r="B37" s="6" t="s">
        <v>36</v>
      </c>
      <c r="C37" s="1">
        <v>149</v>
      </c>
      <c r="D37" s="26">
        <v>77.202072538860108</v>
      </c>
      <c r="E37" s="1">
        <v>180</v>
      </c>
      <c r="F37" s="1">
        <v>100</v>
      </c>
      <c r="G37" s="1">
        <v>3</v>
      </c>
      <c r="H37" s="1">
        <v>5</v>
      </c>
      <c r="I37" s="1">
        <v>1592</v>
      </c>
      <c r="J37" s="1">
        <v>12.7</v>
      </c>
      <c r="K37" s="1">
        <v>66</v>
      </c>
      <c r="L37" s="1">
        <v>1603</v>
      </c>
      <c r="M37" s="1">
        <v>1.01</v>
      </c>
      <c r="N37" s="1">
        <v>52</v>
      </c>
      <c r="O37" s="1">
        <v>26</v>
      </c>
      <c r="P37" s="1">
        <f>26*2</f>
        <v>52</v>
      </c>
    </row>
    <row r="38" spans="1:16" ht="15.75" x14ac:dyDescent="0.25">
      <c r="A38" s="8">
        <v>37</v>
      </c>
      <c r="B38" s="6" t="s">
        <v>37</v>
      </c>
      <c r="C38" s="1">
        <v>109</v>
      </c>
      <c r="D38" s="26">
        <v>60.22099447513812</v>
      </c>
      <c r="E38" s="1">
        <v>150</v>
      </c>
      <c r="F38" s="1">
        <v>120</v>
      </c>
      <c r="G38" s="1">
        <v>3</v>
      </c>
      <c r="H38" s="1">
        <v>3</v>
      </c>
      <c r="I38" s="1">
        <v>993</v>
      </c>
      <c r="J38" s="1">
        <v>7.9</v>
      </c>
      <c r="K38" s="1">
        <v>41</v>
      </c>
      <c r="L38" s="1">
        <v>708</v>
      </c>
      <c r="M38" s="1">
        <v>0.71</v>
      </c>
      <c r="N38" s="1">
        <v>26</v>
      </c>
      <c r="O38" s="1">
        <v>22</v>
      </c>
      <c r="P38" s="1">
        <f>16+17</f>
        <v>33</v>
      </c>
    </row>
    <row r="39" spans="1:16" ht="15.75" x14ac:dyDescent="0.25">
      <c r="A39" s="8">
        <v>38</v>
      </c>
      <c r="B39" s="6" t="s">
        <v>38</v>
      </c>
      <c r="C39" s="1">
        <v>127</v>
      </c>
      <c r="D39" s="26">
        <v>69.780219780219781</v>
      </c>
      <c r="E39" s="1">
        <v>158</v>
      </c>
      <c r="F39" s="1">
        <v>92</v>
      </c>
      <c r="G39" s="1">
        <v>5</v>
      </c>
      <c r="H39" s="1">
        <v>0</v>
      </c>
      <c r="I39" s="1">
        <v>1556</v>
      </c>
      <c r="J39" s="1">
        <v>14.4</v>
      </c>
      <c r="K39" s="1">
        <v>77</v>
      </c>
      <c r="L39" s="1">
        <v>1338</v>
      </c>
      <c r="M39" s="1">
        <v>0.86</v>
      </c>
      <c r="N39" s="1">
        <v>47</v>
      </c>
      <c r="O39" s="1">
        <v>36</v>
      </c>
      <c r="P39" s="1">
        <v>53</v>
      </c>
    </row>
    <row r="40" spans="1:16" ht="15.75" x14ac:dyDescent="0.25">
      <c r="A40" s="8">
        <v>39</v>
      </c>
      <c r="B40" s="6" t="s">
        <v>39</v>
      </c>
      <c r="C40" s="1">
        <v>107</v>
      </c>
      <c r="D40" s="26">
        <v>58.152173913043477</v>
      </c>
      <c r="E40" s="1">
        <v>170</v>
      </c>
      <c r="F40" s="1">
        <v>102</v>
      </c>
      <c r="G40" s="1">
        <v>3</v>
      </c>
      <c r="H40" s="1">
        <v>0</v>
      </c>
      <c r="I40" s="1">
        <v>1539</v>
      </c>
      <c r="J40" s="1">
        <v>14.4</v>
      </c>
      <c r="K40" s="1">
        <v>51</v>
      </c>
      <c r="L40" s="1">
        <v>1457</v>
      </c>
      <c r="M40" s="1">
        <v>0.95</v>
      </c>
      <c r="N40" s="1">
        <v>43</v>
      </c>
      <c r="O40" s="1">
        <v>19</v>
      </c>
      <c r="P40" s="1">
        <v>49</v>
      </c>
    </row>
    <row r="41" spans="1:16" ht="15.75" x14ac:dyDescent="0.25">
      <c r="A41" s="8">
        <v>40</v>
      </c>
      <c r="B41" s="6" t="s">
        <v>40</v>
      </c>
      <c r="C41" s="1">
        <v>151</v>
      </c>
      <c r="D41" s="26">
        <v>82.967032967032964</v>
      </c>
      <c r="E41" s="1">
        <v>164</v>
      </c>
      <c r="F41" s="1">
        <v>98</v>
      </c>
      <c r="G41" s="1">
        <v>5</v>
      </c>
      <c r="H41" s="1">
        <v>2</v>
      </c>
      <c r="I41" s="1">
        <v>1601</v>
      </c>
      <c r="J41" s="1">
        <v>13.6</v>
      </c>
      <c r="K41" s="1">
        <v>77</v>
      </c>
      <c r="L41" s="1">
        <v>1674</v>
      </c>
      <c r="M41" s="1">
        <v>1.05</v>
      </c>
      <c r="N41" s="1">
        <v>51</v>
      </c>
      <c r="O41" s="1">
        <v>32</v>
      </c>
      <c r="P41" s="1">
        <v>54</v>
      </c>
    </row>
    <row r="42" spans="1:16" ht="15.75" x14ac:dyDescent="0.25">
      <c r="A42" s="8">
        <v>41</v>
      </c>
      <c r="B42" s="6" t="s">
        <v>41</v>
      </c>
      <c r="C42" s="1">
        <v>167</v>
      </c>
      <c r="D42" s="26">
        <v>88.829787234042556</v>
      </c>
      <c r="E42" s="1">
        <v>220</v>
      </c>
      <c r="F42" s="1">
        <v>110</v>
      </c>
      <c r="G42" s="1">
        <v>5</v>
      </c>
      <c r="H42" s="1">
        <v>0</v>
      </c>
      <c r="I42" s="1">
        <v>2338</v>
      </c>
      <c r="J42" s="1">
        <v>19.3</v>
      </c>
      <c r="K42" s="1">
        <v>74</v>
      </c>
      <c r="L42" s="1">
        <v>2493</v>
      </c>
      <c r="M42" s="1">
        <v>1.07</v>
      </c>
      <c r="N42" s="1">
        <v>81</v>
      </c>
      <c r="O42" s="1">
        <v>48</v>
      </c>
      <c r="P42" s="1">
        <v>72</v>
      </c>
    </row>
    <row r="43" spans="1:16" ht="15.75" x14ac:dyDescent="0.25">
      <c r="A43" s="8">
        <v>42</v>
      </c>
      <c r="B43" s="6" t="s">
        <v>42</v>
      </c>
      <c r="C43" s="1">
        <v>145</v>
      </c>
      <c r="D43" s="26">
        <v>81.460674157303373</v>
      </c>
      <c r="E43" s="1">
        <v>160</v>
      </c>
      <c r="F43" s="1">
        <v>100</v>
      </c>
      <c r="G43" s="1">
        <v>3</v>
      </c>
      <c r="H43" s="1">
        <v>3</v>
      </c>
      <c r="I43" s="1">
        <v>1443</v>
      </c>
      <c r="J43" s="1">
        <v>14.3</v>
      </c>
      <c r="K43" s="1">
        <v>80</v>
      </c>
      <c r="L43" s="1">
        <v>1338</v>
      </c>
      <c r="M43" s="1">
        <v>0.93</v>
      </c>
      <c r="N43" s="1">
        <v>46</v>
      </c>
      <c r="O43" s="1">
        <v>30</v>
      </c>
      <c r="P43" s="1">
        <f>27+27</f>
        <v>54</v>
      </c>
    </row>
    <row r="44" spans="1:16" ht="15.75" x14ac:dyDescent="0.25">
      <c r="A44" s="8">
        <v>43</v>
      </c>
      <c r="B44" s="6" t="s">
        <v>43</v>
      </c>
      <c r="C44" s="1">
        <v>163</v>
      </c>
      <c r="D44" s="26">
        <v>89.071038251366119</v>
      </c>
      <c r="E44" s="1">
        <v>150</v>
      </c>
      <c r="F44" s="1">
        <v>90</v>
      </c>
      <c r="G44" s="1">
        <v>3</v>
      </c>
      <c r="H44" s="1">
        <v>3</v>
      </c>
      <c r="I44" s="1">
        <v>1273</v>
      </c>
      <c r="J44" s="1">
        <v>12.6</v>
      </c>
      <c r="K44" s="1">
        <v>66</v>
      </c>
      <c r="L44" s="1">
        <v>1202</v>
      </c>
      <c r="M44" s="1">
        <v>0.94</v>
      </c>
      <c r="N44" s="1">
        <v>46</v>
      </c>
      <c r="O44" s="1">
        <v>33</v>
      </c>
      <c r="P44" s="1">
        <f>28+28</f>
        <v>56</v>
      </c>
    </row>
    <row r="45" spans="1:16" ht="15.75" x14ac:dyDescent="0.25">
      <c r="A45" s="8">
        <v>44</v>
      </c>
      <c r="B45" s="3" t="s">
        <v>44</v>
      </c>
      <c r="C45" s="1">
        <v>154</v>
      </c>
      <c r="D45" s="26">
        <v>85.082872928176798</v>
      </c>
      <c r="E45" s="1">
        <v>180</v>
      </c>
      <c r="F45" s="1">
        <v>80</v>
      </c>
      <c r="G45" s="1">
        <v>2</v>
      </c>
      <c r="H45" s="1">
        <v>3</v>
      </c>
      <c r="I45" s="1">
        <v>1456</v>
      </c>
      <c r="J45" s="1">
        <v>15</v>
      </c>
      <c r="K45" s="1">
        <v>76</v>
      </c>
      <c r="L45" s="1">
        <v>1568</v>
      </c>
      <c r="M45" s="1">
        <v>1.08</v>
      </c>
      <c r="N45" s="1">
        <v>51</v>
      </c>
      <c r="O45" s="1">
        <v>23</v>
      </c>
      <c r="P45" s="1">
        <v>57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AC451-ABEF-4F5D-9684-6579137FC8FF}">
  <dimension ref="A3:C24"/>
  <sheetViews>
    <sheetView tabSelected="1" workbookViewId="0">
      <selection activeCell="B23" sqref="B23"/>
    </sheetView>
  </sheetViews>
  <sheetFormatPr defaultRowHeight="15.75" x14ac:dyDescent="0.25"/>
  <cols>
    <col min="1" max="1" width="26.42578125" style="6" bestFit="1" customWidth="1"/>
    <col min="2" max="2" width="33.85546875" style="6" bestFit="1" customWidth="1"/>
    <col min="3" max="3" width="11.28515625" style="6" bestFit="1" customWidth="1"/>
    <col min="4" max="16384" width="9.140625" style="6"/>
  </cols>
  <sheetData>
    <row r="3" spans="1:3" x14ac:dyDescent="0.25">
      <c r="A3" s="6" t="s">
        <v>101</v>
      </c>
      <c r="B3" s="6" t="s">
        <v>102</v>
      </c>
    </row>
    <row r="4" spans="1:3" x14ac:dyDescent="0.25">
      <c r="A4" s="5" t="s">
        <v>103</v>
      </c>
      <c r="B4" s="6" t="s">
        <v>109</v>
      </c>
      <c r="C4" s="6" t="s">
        <v>108</v>
      </c>
    </row>
    <row r="5" spans="1:3" x14ac:dyDescent="0.25">
      <c r="A5" s="5" t="s">
        <v>104</v>
      </c>
      <c r="C5" s="6" t="s">
        <v>108</v>
      </c>
    </row>
    <row r="6" spans="1:3" x14ac:dyDescent="0.25">
      <c r="A6" s="5" t="s">
        <v>105</v>
      </c>
      <c r="C6" s="6" t="s">
        <v>108</v>
      </c>
    </row>
    <row r="7" spans="1:3" x14ac:dyDescent="0.25">
      <c r="A7" s="5" t="s">
        <v>106</v>
      </c>
      <c r="C7" s="6" t="s">
        <v>108</v>
      </c>
    </row>
    <row r="8" spans="1:3" x14ac:dyDescent="0.25">
      <c r="A8" s="5" t="s">
        <v>107</v>
      </c>
      <c r="C8" s="6" t="s">
        <v>108</v>
      </c>
    </row>
    <row r="9" spans="1:3" x14ac:dyDescent="0.25">
      <c r="A9" s="6" t="s">
        <v>80</v>
      </c>
      <c r="B9" s="6" t="s">
        <v>81</v>
      </c>
    </row>
    <row r="10" spans="1:3" x14ac:dyDescent="0.25">
      <c r="A10" s="6" t="s">
        <v>85</v>
      </c>
      <c r="B10" s="6" t="s">
        <v>86</v>
      </c>
    </row>
    <row r="11" spans="1:3" x14ac:dyDescent="0.25">
      <c r="A11" s="6" t="s">
        <v>52</v>
      </c>
      <c r="B11" s="6" t="s">
        <v>56</v>
      </c>
    </row>
    <row r="12" spans="1:3" x14ac:dyDescent="0.25">
      <c r="A12" s="6" t="s">
        <v>53</v>
      </c>
      <c r="B12" s="6" t="s">
        <v>57</v>
      </c>
    </row>
    <row r="13" spans="1:3" x14ac:dyDescent="0.25">
      <c r="A13" s="6" t="s">
        <v>61</v>
      </c>
      <c r="B13" s="6" t="s">
        <v>82</v>
      </c>
    </row>
    <row r="14" spans="1:3" x14ac:dyDescent="0.25">
      <c r="A14" s="6" t="s">
        <v>83</v>
      </c>
      <c r="B14" s="6" t="s">
        <v>84</v>
      </c>
    </row>
    <row r="15" spans="1:3" x14ac:dyDescent="0.25">
      <c r="A15" s="6" t="s">
        <v>63</v>
      </c>
      <c r="B15" s="6" t="s">
        <v>75</v>
      </c>
    </row>
    <row r="16" spans="1:3" x14ac:dyDescent="0.25">
      <c r="A16" s="6" t="s">
        <v>65</v>
      </c>
      <c r="B16" s="6" t="s">
        <v>87</v>
      </c>
    </row>
    <row r="17" spans="1:2" x14ac:dyDescent="0.25">
      <c r="A17" s="6" t="s">
        <v>66</v>
      </c>
      <c r="B17" s="6" t="s">
        <v>88</v>
      </c>
    </row>
    <row r="18" spans="1:2" x14ac:dyDescent="0.25">
      <c r="A18" s="6" t="s">
        <v>94</v>
      </c>
      <c r="B18" s="6" t="s">
        <v>89</v>
      </c>
    </row>
    <row r="19" spans="1:2" x14ac:dyDescent="0.25">
      <c r="A19" s="6" t="s">
        <v>95</v>
      </c>
      <c r="B19" s="6" t="s">
        <v>90</v>
      </c>
    </row>
    <row r="20" spans="1:2" x14ac:dyDescent="0.25">
      <c r="A20" s="6" t="s">
        <v>96</v>
      </c>
      <c r="B20" s="6" t="s">
        <v>91</v>
      </c>
    </row>
    <row r="21" spans="1:2" x14ac:dyDescent="0.25">
      <c r="A21" s="6" t="s">
        <v>97</v>
      </c>
      <c r="B21" s="6" t="s">
        <v>92</v>
      </c>
    </row>
    <row r="22" spans="1:2" x14ac:dyDescent="0.25">
      <c r="A22" s="6" t="s">
        <v>98</v>
      </c>
      <c r="B22" s="6" t="s">
        <v>93</v>
      </c>
    </row>
    <row r="23" spans="1:2" x14ac:dyDescent="0.25">
      <c r="A23" s="6" t="s">
        <v>77</v>
      </c>
      <c r="B23" s="6" t="s">
        <v>99</v>
      </c>
    </row>
    <row r="24" spans="1:2" x14ac:dyDescent="0.25">
      <c r="A24" s="6" t="s">
        <v>76</v>
      </c>
      <c r="B24" s="6" t="s">
        <v>100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Variables;Baecke Questionnaire </vt:lpstr>
      <vt:lpstr>Body Composition </vt:lpstr>
      <vt:lpstr>Blood collection</vt:lpstr>
      <vt:lpstr>Incremental exercise testing</vt:lpstr>
      <vt:lpstr>Six-minute walk test</vt:lpstr>
      <vt:lpstr>Two-minute step test</vt:lpstr>
      <vt:lpstr>Variable Descriptions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Ricci</dc:creator>
  <cp:lastModifiedBy>Paula Ricci</cp:lastModifiedBy>
  <dcterms:created xsi:type="dcterms:W3CDTF">2015-06-05T18:17:20Z</dcterms:created>
  <dcterms:modified xsi:type="dcterms:W3CDTF">2022-02-04T16:13:44Z</dcterms:modified>
</cp:coreProperties>
</file>