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filterPrivacy="1"/>
  <xr:revisionPtr revIDLastSave="0" documentId="13_ncr:1_{C5CDAC5C-7687-4BF1-8E69-A14B543D05B6}" xr6:coauthVersionLast="47" xr6:coauthVersionMax="47" xr10:uidLastSave="{00000000-0000-0000-0000-000000000000}"/>
  <bookViews>
    <workbookView xWindow="-110" yWindow="-110" windowWidth="19420" windowHeight="10560" activeTab="3" xr2:uid="{00000000-000D-0000-FFFF-FFFF00000000}"/>
  </bookViews>
  <sheets>
    <sheet name="GERAL" sheetId="1" r:id="rId1"/>
    <sheet name="PSQI" sheetId="2" r:id="rId2"/>
    <sheet name="IPAQ Geral" sheetId="10" r:id="rId3"/>
    <sheet name="NÓRDICO"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3" i="2" l="1"/>
  <c r="BD23" i="2"/>
  <c r="BD40" i="2" l="1"/>
  <c r="BD39" i="2"/>
  <c r="BD36" i="2"/>
  <c r="BD35" i="2"/>
  <c r="BD32" i="2"/>
  <c r="BD31" i="2"/>
  <c r="BD28" i="2"/>
  <c r="BD27" i="2"/>
  <c r="BD24" i="2"/>
  <c r="BD22" i="2"/>
  <c r="BD19" i="2"/>
  <c r="BD18" i="2"/>
  <c r="BD15" i="2"/>
  <c r="BD14" i="2"/>
  <c r="BD11" i="2"/>
  <c r="BD10" i="2"/>
  <c r="BD7" i="2"/>
  <c r="BD6" i="2"/>
  <c r="AO15" i="2"/>
  <c r="AO42" i="2"/>
  <c r="AO41" i="2"/>
  <c r="AO40" i="2"/>
  <c r="AO39" i="2"/>
  <c r="AO38" i="2"/>
  <c r="AO37" i="2"/>
  <c r="AO36" i="2"/>
  <c r="AO35" i="2"/>
  <c r="AO34" i="2"/>
  <c r="AO32" i="2"/>
  <c r="AO33" i="2"/>
  <c r="AO31" i="2"/>
  <c r="AO30" i="2"/>
  <c r="AO29" i="2"/>
  <c r="AO28" i="2"/>
  <c r="AO27" i="2"/>
  <c r="AO26" i="2"/>
  <c r="AO25" i="2"/>
  <c r="AO24" i="2"/>
  <c r="AO23" i="2"/>
  <c r="AO22" i="2"/>
  <c r="AO21" i="2"/>
  <c r="AO20" i="2"/>
  <c r="AO19" i="2"/>
  <c r="AO18" i="2"/>
  <c r="AO17" i="2"/>
  <c r="AO16" i="2"/>
  <c r="AO14" i="2"/>
  <c r="AO13" i="2"/>
  <c r="AO12" i="2"/>
  <c r="AO11" i="2"/>
  <c r="AO10" i="2"/>
  <c r="AO9" i="2"/>
  <c r="AO8" i="2"/>
  <c r="AO7" i="2"/>
  <c r="AO6" i="2"/>
  <c r="AO5" i="2"/>
  <c r="AO4" i="2"/>
  <c r="AO3" i="2"/>
  <c r="AX42" i="2"/>
  <c r="BD42" i="2" s="1"/>
  <c r="AX41" i="2"/>
  <c r="BD41" i="2" s="1"/>
  <c r="AX40" i="2"/>
  <c r="AX39" i="2"/>
  <c r="AX38" i="2"/>
  <c r="BD38" i="2" s="1"/>
  <c r="AX37" i="2"/>
  <c r="BD37" i="2" s="1"/>
  <c r="AX36" i="2"/>
  <c r="AX35" i="2"/>
  <c r="AX34" i="2"/>
  <c r="BD34" i="2" s="1"/>
  <c r="AX33" i="2"/>
  <c r="BD33" i="2" s="1"/>
  <c r="AX32" i="2"/>
  <c r="AX31" i="2"/>
  <c r="AX30" i="2"/>
  <c r="BD30" i="2" s="1"/>
  <c r="AX29" i="2"/>
  <c r="BD29" i="2" s="1"/>
  <c r="AX28" i="2"/>
  <c r="AX27" i="2"/>
  <c r="AX26" i="2"/>
  <c r="BD26" i="2" s="1"/>
  <c r="AX25" i="2"/>
  <c r="BD25" i="2" s="1"/>
  <c r="AX24" i="2"/>
  <c r="AX22" i="2"/>
  <c r="AX21" i="2"/>
  <c r="BD21" i="2" s="1"/>
  <c r="AX20" i="2"/>
  <c r="BD20" i="2" s="1"/>
  <c r="AX19" i="2"/>
  <c r="AX18" i="2"/>
  <c r="AX17" i="2"/>
  <c r="BD17" i="2" s="1"/>
  <c r="AX16" i="2"/>
  <c r="BD16" i="2" s="1"/>
  <c r="AX15" i="2"/>
  <c r="AX14" i="2"/>
  <c r="AX13" i="2"/>
  <c r="BD13" i="2" s="1"/>
  <c r="AX12" i="2"/>
  <c r="BD12" i="2" s="1"/>
  <c r="AX11" i="2"/>
  <c r="AX10" i="2"/>
  <c r="AX9" i="2"/>
  <c r="BD9" i="2" s="1"/>
  <c r="AX8" i="2"/>
  <c r="BD8" i="2" s="1"/>
  <c r="AX7" i="2"/>
  <c r="AX6" i="2"/>
  <c r="AX5" i="2"/>
  <c r="BD5" i="2" s="1"/>
  <c r="AX4" i="2"/>
  <c r="BD4" i="2" s="1"/>
  <c r="AX3" i="2"/>
  <c r="BD3" i="2" s="1"/>
  <c r="AE42" i="2"/>
  <c r="L42" i="2"/>
  <c r="AE41" i="2"/>
  <c r="L41" i="2"/>
  <c r="AE40" i="2"/>
  <c r="L40" i="2"/>
  <c r="AE39" i="2"/>
  <c r="L39" i="2"/>
  <c r="AE38" i="2"/>
  <c r="L38" i="2"/>
  <c r="AE37" i="2"/>
  <c r="L37" i="2"/>
  <c r="AE36" i="2"/>
  <c r="L36" i="2"/>
  <c r="AE35" i="2"/>
  <c r="L35" i="2"/>
  <c r="AE34" i="2"/>
  <c r="L34" i="2"/>
  <c r="AE33" i="2"/>
  <c r="L33" i="2"/>
  <c r="AE32" i="2"/>
  <c r="L32" i="2"/>
  <c r="AE31" i="2"/>
  <c r="L31" i="2"/>
  <c r="AE30" i="2"/>
  <c r="L30" i="2"/>
  <c r="AE29" i="2"/>
  <c r="L29" i="2"/>
  <c r="AE28" i="2"/>
  <c r="L28" i="2"/>
  <c r="AE27" i="2"/>
  <c r="L27" i="2"/>
  <c r="AE26" i="2"/>
  <c r="L26" i="2"/>
  <c r="AE25" i="2"/>
  <c r="L25" i="2"/>
  <c r="AE24" i="2"/>
  <c r="L24" i="2"/>
  <c r="AE23" i="2"/>
  <c r="AE22" i="2"/>
  <c r="L22" i="2"/>
  <c r="AE21" i="2"/>
  <c r="L21" i="2"/>
  <c r="AE20" i="2"/>
  <c r="L20" i="2"/>
  <c r="AE19" i="2"/>
  <c r="L19" i="2"/>
  <c r="AE18" i="2"/>
  <c r="L18" i="2"/>
  <c r="AE17" i="2"/>
  <c r="L17" i="2"/>
  <c r="AE16" i="2"/>
  <c r="L16" i="2"/>
  <c r="AE15" i="2"/>
  <c r="L15" i="2"/>
  <c r="AE14" i="2"/>
  <c r="L14" i="2"/>
  <c r="AE13" i="2"/>
  <c r="L13" i="2"/>
  <c r="AE12" i="2"/>
  <c r="L12" i="2"/>
  <c r="AE11" i="2"/>
  <c r="L11" i="2"/>
  <c r="AE10" i="2"/>
  <c r="L10" i="2"/>
  <c r="AE9" i="2"/>
  <c r="L9" i="2"/>
  <c r="AE8" i="2"/>
  <c r="L8" i="2"/>
  <c r="AE7" i="2"/>
  <c r="L7" i="2"/>
  <c r="AE6" i="2"/>
  <c r="L6" i="2"/>
  <c r="AE5" i="2"/>
  <c r="L5" i="2"/>
  <c r="AE4" i="2"/>
  <c r="L4" i="2"/>
  <c r="AE3" i="2"/>
  <c r="L3" i="2"/>
</calcChain>
</file>

<file path=xl/sharedStrings.xml><?xml version="1.0" encoding="utf-8"?>
<sst xmlns="http://schemas.openxmlformats.org/spreadsheetml/2006/main" count="5432" uniqueCount="325">
  <si>
    <t>ID</t>
  </si>
  <si>
    <t>Sexo</t>
  </si>
  <si>
    <t>Peso (kg)</t>
  </si>
  <si>
    <t>Idade (anos)</t>
  </si>
  <si>
    <t>Altura (m)</t>
  </si>
  <si>
    <t>De forma geral sua saúde está:</t>
  </si>
  <si>
    <t>2.1 Função</t>
  </si>
  <si>
    <t>2.4 Turno que trabalha:</t>
  </si>
  <si>
    <t>2.5 Horas de duração do seu turno neste emprego:</t>
  </si>
  <si>
    <t>2.6 Seu turno varia entre diurno e noturno neste emprego?</t>
  </si>
  <si>
    <t>2.7 Quantas horas semanais trabalha neste emprego?</t>
  </si>
  <si>
    <t>2.8 Possui quantos empregos?</t>
  </si>
  <si>
    <t>2.9 Se possui mais de um emprego, responda sobre ele(s):</t>
  </si>
  <si>
    <t>2.10 Trabalha em qual turno no outro emprego:</t>
  </si>
  <si>
    <t>2.11 Horas de duração do turno no outro emprego:</t>
  </si>
  <si>
    <t>2.12 Seu turno varia entre diurno e noturno no outro emprego?</t>
  </si>
  <si>
    <t>2.13 Quantas horas semanais trabalha no outro emprego?</t>
  </si>
  <si>
    <t>3.2 Caso realize, em quantas pessoas ao todo participam da maioria dos manuseios?</t>
  </si>
  <si>
    <t>3.3 Há dispositivos de auxílio ao manuseio de pacientes neste hospital?</t>
  </si>
  <si>
    <t>3.4 Você recebeu treinamento formal sobre técnicas mais seguras de manuseio de pacientes neste serviço?</t>
  </si>
  <si>
    <t>3.5 Caso tenha recebido treinamento, há quanto tempo foi o último treinamento?</t>
  </si>
  <si>
    <t>4.1 Assinale caso possua alguma doença diagnosticada (assinalar mais que uma caso tiver):</t>
  </si>
  <si>
    <t>outros</t>
  </si>
  <si>
    <t>4.2 Fuma?</t>
  </si>
  <si>
    <t>1.a) Em quantos dias de uma semana normal, você realiza atividades VIGOROSAS por pelo menos 10 minutos contínuos, como por exemplo correr, fazer ginastica aeróbica, jogar futebol, pedalar rápido na bicicleta, jogar basquete, fazer serviços domésticos pesados em casa, no quintal ou no jardim, carregar pesos elevados ou qualquer atividade que faça você suar BASTANTE ou aumentem MUITO sua respiração ou batimentos do coração.</t>
  </si>
  <si>
    <t>1.b) Nos dias em que você faz essas atividades vigorosas por pelo menos 10 minutos contínuos, quanta tempo no total você gasta fazendo essas atividades por dia?</t>
  </si>
  <si>
    <t>2.a) Em quantos dias de uma semana normal, você realiza atividades MODERADAS por pelo menos 10 minutos contínuos, como por exemplo pedalar leve na bicicleta, nadar, dançar, fazer ginastica aeróbica leve, jogar vôlei recreativo, carregar pesos leves, fazer serviços domésticos na casa, no quintal ou no jardim como varrer, aspirar, cuidar do jardim, ou qualquer atividade que faça você suar leve ou aumentem moderadamente sua respiração ou batimentos do coração (POR FAVOR NAO INCLUA CAMINHADA)</t>
  </si>
  <si>
    <t>2.b) Nos dias em que você faz essas atividades moderadas por pelo menos 10 minutos contínuos quanta tempo no total você gasta fazendo essas atividades por dia?</t>
  </si>
  <si>
    <t>3.a) Em quantos dias de uma semana normal você caminha por pelo menos 10 minutos contínuos em casa ou no trabalho, como forma de transporte para ir de um lugar para outro, por lazer, por prazer ou como forma de exercício?</t>
  </si>
  <si>
    <t>3.b) Nos dias em que você caminha por pelo menos 10 minutos contínuos quanto tempo no total você gasta caminhando por dia?</t>
  </si>
  <si>
    <t>4.a) Estas últimas perguntas são em relação ao tempo que você gasta sentado ao todo no trabalho, em casa, na escola ou faculdade e durante o tempo livre. Isto inclui o tempo que você gasta sentado no escritório ou estudando, fazendo lição de casa, visitando amigos, lendo e sentado ou deitado assistindo televisão. Quanto tempo por dia você fica sentado em um dia da semana?</t>
  </si>
  <si>
    <t>4.b) Quanto tempo por dia você fica sentado no final de semana?</t>
  </si>
  <si>
    <t>1. Durante o último mês, quando você geralmente foi para a cama à noite?</t>
  </si>
  <si>
    <t>2. Durante o último mês, quanto tempo (em minutos) você geralmente levou para dormir à noite?</t>
  </si>
  <si>
    <t>3. Durante o último mês, quando você geralmente levantou de manhã?</t>
  </si>
  <si>
    <t>4. Durante o último mês, quantas horas de sono você teve por noite? (Este pode ser diferente do número de horas que você ficou na cama).</t>
  </si>
  <si>
    <t>5.a) Não conseguiu adormecer em até 30 minutos</t>
  </si>
  <si>
    <t>5.b) Acordou no meio da noite ou de manhã cedo</t>
  </si>
  <si>
    <t>5.c) Precisou levantar para ir ao banheiro</t>
  </si>
  <si>
    <t>5.d) Não conseguiu respirar confortavelmente</t>
  </si>
  <si>
    <t>5.e) Tossiu ou roncou forte</t>
  </si>
  <si>
    <t>5.f) Sentiu muito frio</t>
  </si>
  <si>
    <t>5.g) Sentiu muito calor</t>
  </si>
  <si>
    <t>5.h) Teve sonhos ruins</t>
  </si>
  <si>
    <t>5.i) Teve dor</t>
  </si>
  <si>
    <t>5.j) Outra(s) razão(ões), por favor descreva</t>
  </si>
  <si>
    <t>6. Durante o último mês, como você classificaria a qualidade do seu sono de uma maneira geral?</t>
  </si>
  <si>
    <t>7. Durante o último mês, com que freqüência você tomou medicamento (prescrito ou ‘‘por conta própria’’) para lhe ajudar a dormir?</t>
  </si>
  <si>
    <t>8. No último mês, com que frequência você teve dificuldade de ficar acordado enquanto dirigia, comia ou participava de uma atividade social (festa, reunião de amigos, trabalho, estudo)?</t>
  </si>
  <si>
    <t>9. Durante o último mês, quão problemático foi para você manter o entusiasmo (ânimo) para fazer as coisas (suas atividades habituais)?</t>
  </si>
  <si>
    <t>10. Você tem um(a) parceiro [esposo(a)] ou colega de quarto?</t>
  </si>
  <si>
    <t>10.a) Ronco forte</t>
  </si>
  <si>
    <t>10.b) Longas paradas na respiração enquanto dormia</t>
  </si>
  <si>
    <t>10.c) Contrações ou puxões nas pernas enquanto você dormia</t>
  </si>
  <si>
    <t>10.d) Episódios de desorientação ou confusão durante o sono</t>
  </si>
  <si>
    <t>10.e) Outras alterações (inquietações) enquanto você dorme; por favor, descreva</t>
  </si>
  <si>
    <t>Pescoço - Nos últimos 12 meses, você teve problemas (como dor, formigamento/dormência) em:</t>
  </si>
  <si>
    <t>Pescoço - Nos últimos 12 meses, você foi impedido (a) de realizar atividades normais (por exemplo: trabalho, atividades doméstica e de lazer) por causa desse problema em:</t>
  </si>
  <si>
    <t>Pescoço - Nos últimos 12 meses, você consultou algum profissional da área da saúde (médico, fisioterapeuta)por causa dessa condição em:</t>
  </si>
  <si>
    <t>Ombros - Nos últimos 12 meses, você teve problemas (como dor, formigamento/dormência) em:</t>
  </si>
  <si>
    <t>Ombros - Nos últimos 12 meses, você foi impedido (a) de realizar atividades normais (por exemplo: trabalho, atividades doméstica e de lazer) por causa desse problema em:</t>
  </si>
  <si>
    <t>Ombros - Nos últimos 12 meses, você consultou algum profissional da área da saúde (médico, fisioterapeuta)por causa dessa condição em:</t>
  </si>
  <si>
    <t>Superior das costas - Nos últimos 12 meses, você teve problemas (como dor, formigamento/dormência) em:</t>
  </si>
  <si>
    <t>Superior das costas - Nos últimos 12 meses, você foi impedido (a) de realizar atividades normais (por exemplo: trabalho, atividades doméstica e de lazer) por causa desse problema em:</t>
  </si>
  <si>
    <t>Superior das costas - Nos últimos 12 meses, você consultou algum profissional da área da saúde (médico, fisioterapeuta)por causa dessa condição em:</t>
  </si>
  <si>
    <t>Cotovelo - Nos últimos 12 meses, você teve problemas (como dor, formigamento/dormência) em:</t>
  </si>
  <si>
    <t>Cotovelo - Nos últimos 12 meses, você foi impedido (a) de realizar atividades normais (por exemplo: trabalho, atividades doméstica e de lazer) por causa desse problema em:</t>
  </si>
  <si>
    <t>Cotovelo - Nos últimos 12 meses, você consultou algum profissional da área da saúde (médico, fisioterapeuta)por causa dessa condição em:</t>
  </si>
  <si>
    <t>Inferior das costas - Nos últimos 12 meses, você teve problemas (como dor, formigamento/dormência) em:</t>
  </si>
  <si>
    <t>Inferior das costas - Nos últimos 12 meses, você foi impedido (a) de realizar atividades normais (por exemplo: trabalho, atividades doméstica e de lazer) por causa desse problema em:</t>
  </si>
  <si>
    <t>Inferior das costas - Nos últimos 12 meses, você consultou algum profissional da área da saúde (médico, fisioterapeuta)por causa dessa condição em:</t>
  </si>
  <si>
    <t>Punhos/Mãos - Nos últimos 12 meses, você teve problemas (como dor, formigamento/dormência) em:</t>
  </si>
  <si>
    <t>Punhos/Mãos - Nos últimos 12 meses, você foi impedido (a) de realizar atividades normais (por exemplo: trabalho, atividades doméstica e de lazer) por causa desse problema em:</t>
  </si>
  <si>
    <t>Punhos/Mãos - Nos últimos 12 meses, você consultou algum profissional da área da saúde (médico, fisioterapeuta)por causa dessa condição em:</t>
  </si>
  <si>
    <t>Quadril/Coxas - Nos últimos 12 meses, você teve problemas (como dor, formigamento/dormência) em:</t>
  </si>
  <si>
    <t>Quadril/Coxas - Nos últimos 12 meses, você foi impedido (a) de realizar atividades normais (por exemplo: trabalho, atividades doméstica e de lazer) por causa desse problema em:</t>
  </si>
  <si>
    <t>Quadril/Coxas - Nos últimos 12 meses, você consultou algum profissional da área da saúde (médico, fisioterapeuta)por causa dessa condição em:</t>
  </si>
  <si>
    <t>Joelhos - Nos últimos 12 meses, você teve problemas (como dor, formigamento/dormência) em:</t>
  </si>
  <si>
    <t>Joelhos - Nos últimos 12 meses, você foi impedido (a) de realizar atividades normais (por exemplo: trabalho, atividades doméstica e de lazer) por causa desse problema em:</t>
  </si>
  <si>
    <t>Joelhos - Nos últimos 12 meses, você consultou algum profissional da área da saúde (médico, fisioterapeuta)por causa dessa condição em:</t>
  </si>
  <si>
    <t>Tornozelos/Pés - Nos últimos 12 meses, você teve problemas (como dor, formigamento/dormência) em:</t>
  </si>
  <si>
    <t>Tornozelos/Pés - Nos últimos 12 meses, você foi impedido (a) de realizar atividades normais (por exemplo: trabalho, atividades doméstica e de lazer) por causa desse problema em:</t>
  </si>
  <si>
    <t>Tornozelos/Pés - Nos últimos 12 meses, você consultou algum profissional da área da saúde (médico, fisioterapeuta)por causa dessa condição em:</t>
  </si>
  <si>
    <t>Cotovelo</t>
  </si>
  <si>
    <t>Tornozelos/Pés</t>
  </si>
  <si>
    <t>1.71</t>
  </si>
  <si>
    <t>Boa</t>
  </si>
  <si>
    <t>Auxiliar</t>
  </si>
  <si>
    <t>Noturno</t>
  </si>
  <si>
    <t>Não</t>
  </si>
  <si>
    <t>Sim</t>
  </si>
  <si>
    <t>Diurno</t>
  </si>
  <si>
    <t>1 pessoa (sem contar você)</t>
  </si>
  <si>
    <t>não recebeu treinamento</t>
  </si>
  <si>
    <t>Bronquite</t>
  </si>
  <si>
    <t>2 dias por semana</t>
  </si>
  <si>
    <t>1 dia</t>
  </si>
  <si>
    <t>Nenhuma no último mês</t>
  </si>
  <si>
    <t>3 ou mais vezes/ semana</t>
  </si>
  <si>
    <t>Menos de 1 vez/ semana</t>
  </si>
  <si>
    <t>1 ou 2 vezes/ semana</t>
  </si>
  <si>
    <t>Deitar com a filha (1 ou 2 vezes/ semana</t>
  </si>
  <si>
    <t>Ruim</t>
  </si>
  <si>
    <t>Um problema razoável</t>
  </si>
  <si>
    <t>Parceiro na mesma cama</t>
  </si>
  <si>
    <t>Nenhuma</t>
  </si>
  <si>
    <t>1.65</t>
  </si>
  <si>
    <t>Enfermeiro</t>
  </si>
  <si>
    <t>Não se lembra</t>
  </si>
  <si>
    <t>nenhum</t>
  </si>
  <si>
    <t>nenhuma no ultimo mes</t>
  </si>
  <si>
    <t>Nenhuma dificuldade</t>
  </si>
  <si>
    <t>Levanta para fumar 1 ou 2/ semana</t>
  </si>
  <si>
    <t>1.59</t>
  </si>
  <si>
    <t>Muito boa</t>
  </si>
  <si>
    <t>7 anos</t>
  </si>
  <si>
    <t>2 pessoas (sem contar você)</t>
  </si>
  <si>
    <t>não me lembro</t>
  </si>
  <si>
    <t>Dislipidemia</t>
  </si>
  <si>
    <t>7 dias por semana</t>
  </si>
  <si>
    <t>nenhum no ultimo mes</t>
  </si>
  <si>
    <t>Um problema leve</t>
  </si>
  <si>
    <t>1.81</t>
  </si>
  <si>
    <t>Sozinho, 1 pessoa (sem contar você), 2 pessoas (sem contar você), 3 ou mais pessoas (sem contar você)</t>
  </si>
  <si>
    <t>não lembro</t>
  </si>
  <si>
    <t>Um grande problema</t>
  </si>
  <si>
    <t>nenhuma</t>
  </si>
  <si>
    <t>1.56</t>
  </si>
  <si>
    <t>Excelente</t>
  </si>
  <si>
    <t>Técnico</t>
  </si>
  <si>
    <t>3 dias por semana</t>
  </si>
  <si>
    <t>5 dias por semana</t>
  </si>
  <si>
    <t>ronco do marido 1 ou 2 vezes/ semana</t>
  </si>
  <si>
    <t>não recebi</t>
  </si>
  <si>
    <t>Artrite reumatoide</t>
  </si>
  <si>
    <t>depressão</t>
  </si>
  <si>
    <t>4 dias por semana</t>
  </si>
  <si>
    <t>ansiedade 3 ou mais vezes/ semana</t>
  </si>
  <si>
    <t>nenhuma no ultimo mês</t>
  </si>
  <si>
    <t>1.70</t>
  </si>
  <si>
    <t>1 ano</t>
  </si>
  <si>
    <t>1.60</t>
  </si>
  <si>
    <t>não</t>
  </si>
  <si>
    <t>não recebeu</t>
  </si>
  <si>
    <t>1.61</t>
  </si>
  <si>
    <t>1.51</t>
  </si>
  <si>
    <t>não lembra</t>
  </si>
  <si>
    <t>outro</t>
  </si>
  <si>
    <t>não teve</t>
  </si>
  <si>
    <t>hérnia de disco cervical</t>
  </si>
  <si>
    <t>1 dia por semana</t>
  </si>
  <si>
    <t>ansiedade e refluxo 3 ou mais vezes/ semana</t>
  </si>
  <si>
    <t>Muito ruim</t>
  </si>
  <si>
    <t>1.66</t>
  </si>
  <si>
    <t>não recordo</t>
  </si>
  <si>
    <t>Regular</t>
  </si>
  <si>
    <t>30 horas mais 12 extras</t>
  </si>
  <si>
    <t>não tive</t>
  </si>
  <si>
    <t>Rinite e obesidade.</t>
  </si>
  <si>
    <t>agitação</t>
  </si>
  <si>
    <t>não tive treinamento</t>
  </si>
  <si>
    <t>Hipertensão artetiral sistêmica</t>
  </si>
  <si>
    <t>Sustos, pulos menos de 1 vez/ semana</t>
  </si>
  <si>
    <t>3 dias na semana</t>
  </si>
  <si>
    <t>Parceiro no mesmo quarto, mas não na mesma cama</t>
  </si>
  <si>
    <t>1.50</t>
  </si>
  <si>
    <t>4 anos</t>
  </si>
  <si>
    <t>6 dias por semana</t>
  </si>
  <si>
    <t>ansiedade 1 ou 2 vezes/ semana</t>
  </si>
  <si>
    <t>1.55</t>
  </si>
  <si>
    <t>3 anos atrás na admissão</t>
  </si>
  <si>
    <t>1.75</t>
  </si>
  <si>
    <t>Rinite, sinusite e pólipo intestinal</t>
  </si>
  <si>
    <t>por outro motivos, 1 ou 2 vezes/ semana</t>
  </si>
  <si>
    <t>1.63</t>
  </si>
  <si>
    <t>não especificado, porém menos de 1 vez/ semana</t>
  </si>
  <si>
    <t>calor excessivo, 3 ou mais vezes/ semana</t>
  </si>
  <si>
    <t>1.47</t>
  </si>
  <si>
    <t>Sim, TAB</t>
  </si>
  <si>
    <t>na insônia 3 horas, quando não tem 30 minutos</t>
  </si>
  <si>
    <t>preocupação, 3 ou mais vezes/ semana</t>
  </si>
  <si>
    <t>1.83</t>
  </si>
  <si>
    <t>Sozinho, 1 pessoa (sem contar você)</t>
  </si>
  <si>
    <t>problemas, 3 ou mais vezes/ semana</t>
  </si>
  <si>
    <t>1.72</t>
  </si>
  <si>
    <t>Sozinho</t>
  </si>
  <si>
    <t>não recebi treinamento</t>
  </si>
  <si>
    <t>5 dias na semana</t>
  </si>
  <si>
    <t>2 dias na semana</t>
  </si>
  <si>
    <t>sono difícil devido o horário de trabalho, 3 ou mais vezes/ semana</t>
  </si>
  <si>
    <t>Parceiro ou colega, mas em outro quarto</t>
  </si>
  <si>
    <t>apresento dificuldade para dormir cedo e acordar cedo</t>
  </si>
  <si>
    <t>1.78</t>
  </si>
  <si>
    <t>10 anos atrás</t>
  </si>
  <si>
    <t>1.53</t>
  </si>
  <si>
    <t>3 ou mais pessoas (sem contar você)</t>
  </si>
  <si>
    <t>ansiedade, menos de 1 vez/ semana</t>
  </si>
  <si>
    <t>1.67</t>
  </si>
  <si>
    <t>Asma</t>
  </si>
  <si>
    <t>Bursite no quadril</t>
  </si>
  <si>
    <t>menos de 1 vez/ semana</t>
  </si>
  <si>
    <t>1.58</t>
  </si>
  <si>
    <t>5 dias por seman</t>
  </si>
  <si>
    <t>criança pequena, 3 ou mais vezes/ semana</t>
  </si>
  <si>
    <t>não teve treinamento</t>
  </si>
  <si>
    <t>1 dias por semana</t>
  </si>
  <si>
    <t>3 dias por seman</t>
  </si>
  <si>
    <t>imediato</t>
  </si>
  <si>
    <t>1.64</t>
  </si>
  <si>
    <t>Trabalho em uma loja</t>
  </si>
  <si>
    <t>Hipertensão artetiral sistêmica, Diabetes, Dislipidemia</t>
  </si>
  <si>
    <t>negócio próprio</t>
  </si>
  <si>
    <t>muito cansada, menos de 1 vez/ semana</t>
  </si>
  <si>
    <t>Pastora na igreja</t>
  </si>
  <si>
    <t>coluna</t>
  </si>
  <si>
    <t>6 dias por seman</t>
  </si>
  <si>
    <t>preocupação, 1 ou 2 vezes/ semana</t>
  </si>
  <si>
    <t>admissão</t>
  </si>
  <si>
    <t>7 dias na semana</t>
  </si>
  <si>
    <t>na admissão</t>
  </si>
  <si>
    <t>1.62</t>
  </si>
  <si>
    <t>F</t>
  </si>
  <si>
    <t>M</t>
  </si>
  <si>
    <t>2.2 Há quanto tempo trabalha nessa função (meses):</t>
  </si>
  <si>
    <t>N</t>
  </si>
  <si>
    <t>S</t>
  </si>
  <si>
    <t>2.3 Há quanto tempo trabalha na função aqui neste hospital (meses):</t>
  </si>
  <si>
    <t>6 e 12 horas</t>
  </si>
  <si>
    <t>Estágio</t>
  </si>
  <si>
    <t xml:space="preserve">3.1 Você realiza manuseio de pacientes? </t>
  </si>
  <si>
    <t>n/a</t>
  </si>
  <si>
    <t>Pts.</t>
  </si>
  <si>
    <t>Soma 5b - 5j</t>
  </si>
  <si>
    <t>Soma de 2 e 5a</t>
  </si>
  <si>
    <t>pontuação 5b a 5j</t>
  </si>
  <si>
    <t>Componente 1</t>
  </si>
  <si>
    <t>Componente 2</t>
  </si>
  <si>
    <t>Componente 3</t>
  </si>
  <si>
    <t>Componente 4</t>
  </si>
  <si>
    <t>Componente 5</t>
  </si>
  <si>
    <t>Componente 6</t>
  </si>
  <si>
    <t>Componente 7</t>
  </si>
  <si>
    <t>Pontuação Global</t>
  </si>
  <si>
    <t>Soma 8 e 9</t>
  </si>
  <si>
    <t>pontuação comp. 7</t>
  </si>
  <si>
    <t>IMC</t>
  </si>
  <si>
    <t>Questão 3 - 1</t>
  </si>
  <si>
    <t>eficiência do sono (%)</t>
  </si>
  <si>
    <t>CAMINHADA</t>
  </si>
  <si>
    <t>MODERADA</t>
  </si>
  <si>
    <t>VIGOROSA</t>
  </si>
  <si>
    <t>CLASSIFICAÇÃO</t>
  </si>
  <si>
    <t>DADOS GERAIS</t>
  </si>
  <si>
    <t>DADOS LABORAIS</t>
  </si>
  <si>
    <t>IPAQ</t>
  </si>
  <si>
    <t>PSQI</t>
  </si>
  <si>
    <t>Pescoço</t>
  </si>
  <si>
    <t>Ombros</t>
  </si>
  <si>
    <t>Superior Costas</t>
  </si>
  <si>
    <t>Inferior Costas</t>
  </si>
  <si>
    <t>Punhos/Mãos</t>
  </si>
  <si>
    <t>Quadril/Coxas</t>
  </si>
  <si>
    <t>Joelhos</t>
  </si>
  <si>
    <t>NÓRDICO</t>
  </si>
  <si>
    <t>D</t>
  </si>
  <si>
    <t>Sedentário</t>
  </si>
  <si>
    <t>Muito ativo</t>
  </si>
  <si>
    <t xml:space="preserve">Ativo </t>
  </si>
  <si>
    <t>Ativo</t>
  </si>
  <si>
    <t>Irregularmente ativo B</t>
  </si>
  <si>
    <t>Muito Ativo</t>
  </si>
  <si>
    <t>Irregularmente Ativo B</t>
  </si>
  <si>
    <t>12 (30%)</t>
  </si>
  <si>
    <t>10 (25%)</t>
  </si>
  <si>
    <t>4 (10%)</t>
  </si>
  <si>
    <t>14 (35%)</t>
  </si>
  <si>
    <t>40 (100%</t>
  </si>
  <si>
    <t>Total</t>
  </si>
  <si>
    <t>32.1</t>
  </si>
  <si>
    <t>25.0</t>
  </si>
  <si>
    <t>34.8</t>
  </si>
  <si>
    <t>24.4</t>
  </si>
  <si>
    <t>20.1</t>
  </si>
  <si>
    <t>27.9</t>
  </si>
  <si>
    <t>26.3</t>
  </si>
  <si>
    <t>27.0</t>
  </si>
  <si>
    <t>22.7</t>
  </si>
  <si>
    <t>25.8</t>
  </si>
  <si>
    <t>35.1</t>
  </si>
  <si>
    <t>28.1</t>
  </si>
  <si>
    <t>24.0</t>
  </si>
  <si>
    <t>31.6</t>
  </si>
  <si>
    <t>29.4</t>
  </si>
  <si>
    <t>24.3</t>
  </si>
  <si>
    <t>23.1</t>
  </si>
  <si>
    <t>24.5</t>
  </si>
  <si>
    <t>21.1</t>
  </si>
  <si>
    <t>25.7</t>
  </si>
  <si>
    <t>28.3</t>
  </si>
  <si>
    <t>29.2</t>
  </si>
  <si>
    <t>30.2</t>
  </si>
  <si>
    <t>32.4</t>
  </si>
  <si>
    <t>21.5</t>
  </si>
  <si>
    <t>23.7</t>
  </si>
  <si>
    <t>25.6</t>
  </si>
  <si>
    <t>28.7</t>
  </si>
  <si>
    <t>29.5</t>
  </si>
  <si>
    <t>27.2</t>
  </si>
  <si>
    <t>22.6</t>
  </si>
  <si>
    <t>25.3</t>
  </si>
  <si>
    <t>23.9</t>
  </si>
  <si>
    <t>24.8</t>
  </si>
  <si>
    <t>27.5</t>
  </si>
  <si>
    <t>37.3</t>
  </si>
  <si>
    <t>92.3%</t>
  </si>
  <si>
    <t>88.9%</t>
  </si>
  <si>
    <t>97.2%</t>
  </si>
  <si>
    <t>83.3%</t>
  </si>
  <si>
    <t>93.3%</t>
  </si>
  <si>
    <t>90.9%</t>
  </si>
  <si>
    <t>69.6%</t>
  </si>
  <si>
    <t>72.72%</t>
  </si>
  <si>
    <t>78.4%</t>
  </si>
  <si>
    <t>Classificação</t>
  </si>
  <si>
    <t>94.8%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</si>
</sst>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0"/>
      <color theme="1"/>
      <name val="Arial"/>
      <family val="2"/>
    </font>
    <font>
      <b/>
      <sz val="11"/>
      <color theme="1"/>
      <name val="Calibri"/>
      <family val="2"/>
      <scheme val="minor"/>
    </font>
    <font>
      <b/>
      <sz val="10"/>
      <color theme="1"/>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rgb="FFFFFF00"/>
        <bgColor indexed="64"/>
      </patternFill>
    </fill>
    <fill>
      <patternFill patternType="solid">
        <fgColor rgb="FF00B0F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bgColor indexed="64"/>
      </patternFill>
    </fill>
    <fill>
      <patternFill patternType="solid">
        <fgColor rgb="FFC00000"/>
        <bgColor indexed="64"/>
      </patternFill>
    </fill>
    <fill>
      <patternFill patternType="solid">
        <fgColor theme="4"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
    <xf numFmtId="0" fontId="0" fillId="0" borderId="0"/>
  </cellStyleXfs>
  <cellXfs count="131">
    <xf numFmtId="0" fontId="0" fillId="0" borderId="0" xfId="0"/>
    <xf numFmtId="0" fontId="0" fillId="0" borderId="0" xfId="0" applyAlignment="1">
      <alignment horizontal="center"/>
    </xf>
    <xf numFmtId="0" fontId="1" fillId="0" borderId="1" xfId="0" applyFont="1" applyBorder="1" applyAlignment="1">
      <alignment horizontal="center" wrapText="1"/>
    </xf>
    <xf numFmtId="20" fontId="1" fillId="0" borderId="1" xfId="0" applyNumberFormat="1" applyFont="1" applyBorder="1" applyAlignment="1">
      <alignment horizontal="center" wrapText="1"/>
    </xf>
    <xf numFmtId="0" fontId="3" fillId="3" borderId="1" xfId="0" applyFont="1" applyFill="1" applyBorder="1" applyAlignment="1">
      <alignment horizontal="center" wrapText="1"/>
    </xf>
    <xf numFmtId="0" fontId="3" fillId="4" borderId="1" xfId="0" applyFont="1" applyFill="1" applyBorder="1" applyAlignment="1">
      <alignment horizontal="center" wrapText="1"/>
    </xf>
    <xf numFmtId="0" fontId="3" fillId="5" borderId="1" xfId="0" applyFont="1" applyFill="1" applyBorder="1" applyAlignment="1">
      <alignment horizontal="center" wrapText="1"/>
    </xf>
    <xf numFmtId="20" fontId="3" fillId="4" borderId="1" xfId="0" applyNumberFormat="1" applyFont="1" applyFill="1" applyBorder="1" applyAlignment="1">
      <alignment horizontal="center" wrapText="1"/>
    </xf>
    <xf numFmtId="0" fontId="0" fillId="0" borderId="0" xfId="0" applyAlignment="1">
      <alignment vertical="center"/>
    </xf>
    <xf numFmtId="0" fontId="0" fillId="0" borderId="0" xfId="0"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0" fontId="1" fillId="6" borderId="11" xfId="0" applyFont="1" applyFill="1" applyBorder="1" applyAlignment="1">
      <alignment horizontal="center" vertical="center"/>
    </xf>
    <xf numFmtId="0" fontId="1" fillId="8" borderId="12" xfId="0" applyFont="1" applyFill="1" applyBorder="1" applyAlignment="1">
      <alignment horizontal="center" vertical="center"/>
    </xf>
    <xf numFmtId="0" fontId="1" fillId="6" borderId="1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12" xfId="0" applyFont="1" applyFill="1" applyBorder="1" applyAlignment="1">
      <alignment horizontal="center" vertical="center" wrapText="1"/>
    </xf>
    <xf numFmtId="0" fontId="1" fillId="8" borderId="1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1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0" borderId="1" xfId="0" applyFont="1" applyBorder="1" applyAlignment="1">
      <alignment horizontal="center" vertical="center" wrapText="1"/>
    </xf>
    <xf numFmtId="20" fontId="1" fillId="0" borderId="1" xfId="0" applyNumberFormat="1" applyFont="1" applyBorder="1" applyAlignment="1">
      <alignment horizontal="center" vertical="center" wrapText="1"/>
    </xf>
    <xf numFmtId="0" fontId="1" fillId="0" borderId="12" xfId="0" applyFont="1" applyBorder="1" applyAlignment="1">
      <alignment horizontal="center" vertical="center" wrapText="1"/>
    </xf>
    <xf numFmtId="0" fontId="1" fillId="6" borderId="13"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 fillId="6" borderId="15" xfId="0" applyFont="1" applyFill="1" applyBorder="1" applyAlignment="1">
      <alignment horizontal="center" vertical="center" wrapText="1"/>
    </xf>
    <xf numFmtId="0" fontId="1" fillId="8" borderId="13" xfId="0" applyFont="1" applyFill="1" applyBorder="1" applyAlignment="1">
      <alignment horizontal="center" vertical="center" wrapText="1"/>
    </xf>
    <xf numFmtId="0" fontId="1" fillId="8" borderId="14"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0" borderId="14" xfId="0" applyFont="1" applyBorder="1" applyAlignment="1">
      <alignment horizontal="center" vertical="center" wrapText="1"/>
    </xf>
    <xf numFmtId="20" fontId="1" fillId="0" borderId="14" xfId="0" applyNumberFormat="1" applyFont="1" applyBorder="1" applyAlignment="1">
      <alignment horizontal="center" vertical="center" wrapText="1"/>
    </xf>
    <xf numFmtId="0" fontId="1" fillId="0" borderId="15" xfId="0" applyFont="1" applyBorder="1" applyAlignment="1">
      <alignment horizontal="center" vertical="center" wrapText="1"/>
    </xf>
    <xf numFmtId="0" fontId="1" fillId="6" borderId="2" xfId="0" applyFont="1" applyFill="1" applyBorder="1" applyAlignment="1">
      <alignment horizontal="center" vertical="center" wrapText="1"/>
    </xf>
    <xf numFmtId="0" fontId="1" fillId="6" borderId="16" xfId="0" applyFont="1" applyFill="1" applyBorder="1" applyAlignment="1">
      <alignment horizontal="center" vertical="center" wrapText="1"/>
    </xf>
    <xf numFmtId="0" fontId="2" fillId="7" borderId="5" xfId="0" applyFont="1" applyFill="1" applyBorder="1" applyAlignment="1">
      <alignment vertical="center"/>
    </xf>
    <xf numFmtId="0" fontId="1" fillId="7" borderId="17" xfId="0" applyFont="1" applyFill="1" applyBorder="1" applyAlignment="1">
      <alignment horizontal="center" vertical="center" wrapText="1"/>
    </xf>
    <xf numFmtId="0" fontId="1" fillId="7" borderId="18"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9" xfId="0" applyFont="1" applyBorder="1" applyAlignment="1">
      <alignment horizontal="center" vertical="center" wrapText="1"/>
    </xf>
    <xf numFmtId="0" fontId="3" fillId="0" borderId="3" xfId="0" applyFont="1" applyBorder="1" applyAlignment="1">
      <alignment horizontal="center" vertical="center" wrapText="1"/>
    </xf>
    <xf numFmtId="0" fontId="1" fillId="0" borderId="10" xfId="0" applyFont="1" applyBorder="1" applyAlignment="1">
      <alignment horizontal="center" vertical="center" wrapText="1"/>
    </xf>
    <xf numFmtId="0" fontId="3" fillId="6" borderId="3" xfId="0" applyFont="1" applyFill="1" applyBorder="1" applyAlignment="1">
      <alignment horizontal="center" vertical="center" wrapText="1"/>
    </xf>
    <xf numFmtId="0" fontId="1" fillId="6" borderId="9"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3" xfId="0" applyFont="1" applyBorder="1" applyAlignment="1">
      <alignment horizontal="center"/>
    </xf>
    <xf numFmtId="0" fontId="1" fillId="0" borderId="9" xfId="0" applyFont="1" applyBorder="1" applyAlignment="1">
      <alignment horizontal="center" wrapText="1"/>
    </xf>
    <xf numFmtId="0" fontId="1" fillId="0" borderId="10" xfId="0" applyFont="1" applyBorder="1" applyAlignment="1">
      <alignment horizontal="center" wrapText="1"/>
    </xf>
    <xf numFmtId="0" fontId="1" fillId="0" borderId="11" xfId="0" applyFont="1" applyBorder="1" applyAlignment="1">
      <alignment horizontal="center" wrapText="1"/>
    </xf>
    <xf numFmtId="0" fontId="1" fillId="0" borderId="12" xfId="0" applyFont="1" applyBorder="1" applyAlignment="1">
      <alignment horizontal="center" wrapText="1"/>
    </xf>
    <xf numFmtId="20" fontId="1" fillId="0" borderId="4" xfId="0" applyNumberFormat="1" applyFont="1" applyBorder="1" applyAlignment="1">
      <alignment horizontal="center" wrapText="1"/>
    </xf>
    <xf numFmtId="0" fontId="1" fillId="0" borderId="4" xfId="0" applyFont="1" applyBorder="1" applyAlignment="1">
      <alignment horizontal="center" wrapText="1"/>
    </xf>
    <xf numFmtId="0" fontId="3" fillId="3" borderId="4" xfId="0" applyFont="1" applyFill="1" applyBorder="1" applyAlignment="1">
      <alignment horizontal="center" wrapText="1"/>
    </xf>
    <xf numFmtId="20" fontId="3" fillId="4" borderId="4" xfId="0" applyNumberFormat="1" applyFont="1" applyFill="1" applyBorder="1" applyAlignment="1">
      <alignment horizontal="center" wrapText="1"/>
    </xf>
    <xf numFmtId="0" fontId="3" fillId="4" borderId="4" xfId="0" applyFont="1" applyFill="1" applyBorder="1" applyAlignment="1">
      <alignment horizontal="center" wrapText="1"/>
    </xf>
    <xf numFmtId="0" fontId="3" fillId="5" borderId="4" xfId="0" applyFont="1" applyFill="1" applyBorder="1" applyAlignment="1">
      <alignment horizontal="center" wrapText="1"/>
    </xf>
    <xf numFmtId="0" fontId="1" fillId="0" borderId="20" xfId="0" applyFont="1" applyBorder="1" applyAlignment="1">
      <alignment horizontal="center" wrapText="1"/>
    </xf>
    <xf numFmtId="0" fontId="1" fillId="0" borderId="21" xfId="0" applyFont="1" applyBorder="1" applyAlignment="1">
      <alignment horizontal="center" wrapText="1"/>
    </xf>
    <xf numFmtId="0" fontId="3" fillId="3" borderId="21" xfId="0" applyFont="1" applyFill="1" applyBorder="1" applyAlignment="1">
      <alignment horizontal="center" wrapText="1"/>
    </xf>
    <xf numFmtId="0" fontId="3" fillId="4" borderId="21" xfId="0" applyFont="1" applyFill="1" applyBorder="1" applyAlignment="1">
      <alignment horizontal="center" wrapText="1"/>
    </xf>
    <xf numFmtId="0" fontId="3" fillId="5" borderId="21" xfId="0" applyFont="1" applyFill="1" applyBorder="1" applyAlignment="1">
      <alignment horizontal="center" wrapText="1"/>
    </xf>
    <xf numFmtId="0" fontId="3" fillId="5" borderId="22" xfId="0" applyFont="1" applyFill="1" applyBorder="1" applyAlignment="1">
      <alignment horizontal="center" wrapText="1"/>
    </xf>
    <xf numFmtId="0" fontId="1" fillId="7" borderId="19"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8" borderId="9" xfId="0" applyFont="1" applyFill="1" applyBorder="1" applyAlignment="1">
      <alignment horizontal="center" vertical="center" wrapText="1"/>
    </xf>
    <xf numFmtId="0" fontId="1" fillId="8" borderId="4" xfId="0" quotePrefix="1"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10"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0" borderId="4" xfId="0" applyFont="1" applyBorder="1" applyAlignment="1">
      <alignment horizontal="center" vertical="center" wrapText="1"/>
    </xf>
    <xf numFmtId="20" fontId="1" fillId="0" borderId="4" xfId="0" applyNumberFormat="1" applyFont="1" applyBorder="1" applyAlignment="1">
      <alignment horizontal="center" vertical="center" wrapText="1"/>
    </xf>
    <xf numFmtId="0" fontId="3" fillId="10" borderId="23"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3" fillId="10" borderId="22" xfId="0" applyFont="1" applyFill="1" applyBorder="1" applyAlignment="1">
      <alignment horizontal="center" vertical="center" wrapText="1"/>
    </xf>
    <xf numFmtId="0" fontId="3" fillId="10" borderId="20" xfId="0" applyFont="1" applyFill="1" applyBorder="1" applyAlignment="1">
      <alignment horizontal="center" vertical="center" wrapText="1"/>
    </xf>
    <xf numFmtId="0" fontId="3" fillId="10" borderId="3" xfId="0" applyFont="1" applyFill="1" applyBorder="1" applyAlignment="1">
      <alignment horizontal="center" vertical="center" wrapText="1"/>
    </xf>
    <xf numFmtId="0" fontId="1" fillId="5" borderId="11" xfId="0" applyFont="1" applyFill="1" applyBorder="1" applyAlignment="1">
      <alignment horizontal="center" wrapText="1"/>
    </xf>
    <xf numFmtId="0" fontId="1" fillId="5" borderId="12" xfId="0" applyFont="1" applyFill="1" applyBorder="1" applyAlignment="1">
      <alignment horizontal="center" wrapText="1"/>
    </xf>
    <xf numFmtId="0" fontId="0" fillId="0" borderId="17" xfId="0" applyBorder="1" applyAlignment="1">
      <alignment horizontal="center" vertical="center"/>
    </xf>
    <xf numFmtId="0" fontId="0" fillId="0" borderId="3" xfId="0" applyBorder="1" applyAlignment="1">
      <alignment horizontal="center"/>
    </xf>
    <xf numFmtId="0" fontId="1" fillId="11" borderId="11" xfId="0" applyFont="1" applyFill="1" applyBorder="1" applyAlignment="1">
      <alignment horizontal="center" wrapText="1"/>
    </xf>
    <xf numFmtId="0" fontId="1" fillId="11" borderId="12" xfId="0" applyFont="1" applyFill="1" applyBorder="1" applyAlignment="1">
      <alignment horizontal="center" wrapText="1"/>
    </xf>
    <xf numFmtId="0" fontId="1" fillId="11" borderId="13" xfId="0" applyFont="1" applyFill="1" applyBorder="1" applyAlignment="1">
      <alignment horizontal="center" wrapText="1"/>
    </xf>
    <xf numFmtId="0" fontId="1" fillId="11" borderId="15" xfId="0" applyFont="1" applyFill="1" applyBorder="1" applyAlignment="1">
      <alignment horizontal="center" wrapText="1"/>
    </xf>
    <xf numFmtId="0" fontId="0" fillId="0" borderId="3" xfId="0" applyBorder="1" applyAlignment="1">
      <alignment horizontal="center" vertical="center"/>
    </xf>
    <xf numFmtId="9" fontId="3" fillId="4" borderId="4" xfId="0" applyNumberFormat="1" applyFont="1" applyFill="1" applyBorder="1" applyAlignment="1">
      <alignment horizontal="center" wrapText="1"/>
    </xf>
    <xf numFmtId="9" fontId="3" fillId="4" borderId="1" xfId="0" applyNumberFormat="1" applyFont="1" applyFill="1" applyBorder="1" applyAlignment="1">
      <alignment horizontal="center" wrapText="1"/>
    </xf>
    <xf numFmtId="10" fontId="3" fillId="4" borderId="1" xfId="0" applyNumberFormat="1" applyFont="1" applyFill="1" applyBorder="1" applyAlignment="1">
      <alignment horizontal="center" wrapText="1"/>
    </xf>
    <xf numFmtId="9" fontId="0" fillId="12" borderId="1" xfId="0" applyNumberFormat="1" applyFill="1" applyBorder="1"/>
    <xf numFmtId="0" fontId="3" fillId="10" borderId="24" xfId="0" applyFont="1" applyFill="1" applyBorder="1" applyAlignment="1">
      <alignment horizontal="center" vertical="center" wrapText="1"/>
    </xf>
    <xf numFmtId="0" fontId="1" fillId="6" borderId="25" xfId="0" applyFont="1" applyFill="1" applyBorder="1" applyAlignment="1">
      <alignment horizontal="center" vertical="center" wrapText="1"/>
    </xf>
    <xf numFmtId="0" fontId="1" fillId="6" borderId="26"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0" borderId="28" xfId="0" applyBorder="1" applyAlignment="1">
      <alignment horizontal="center" vertical="center"/>
    </xf>
    <xf numFmtId="0" fontId="0" fillId="11" borderId="29" xfId="0" applyFill="1" applyBorder="1" applyAlignment="1">
      <alignment horizontal="center" vertical="center"/>
    </xf>
    <xf numFmtId="0" fontId="0" fillId="0" borderId="29" xfId="0" applyBorder="1" applyAlignment="1">
      <alignment horizontal="center" vertical="center"/>
    </xf>
    <xf numFmtId="0" fontId="0" fillId="5" borderId="29" xfId="0" applyFill="1" applyBorder="1" applyAlignment="1">
      <alignment horizontal="center" vertical="center"/>
    </xf>
    <xf numFmtId="0" fontId="0" fillId="11" borderId="30" xfId="0" applyFill="1" applyBorder="1" applyAlignment="1">
      <alignment horizontal="center" vertical="center"/>
    </xf>
    <xf numFmtId="20" fontId="1" fillId="0" borderId="8" xfId="0" applyNumberFormat="1" applyFont="1" applyBorder="1" applyAlignment="1">
      <alignment horizontal="center" vertical="center" wrapText="1"/>
    </xf>
    <xf numFmtId="20" fontId="1" fillId="0" borderId="2" xfId="0" applyNumberFormat="1" applyFont="1" applyBorder="1" applyAlignment="1">
      <alignment horizontal="center" vertical="center" wrapText="1"/>
    </xf>
    <xf numFmtId="20" fontId="1" fillId="0" borderId="16" xfId="0" applyNumberFormat="1" applyFont="1" applyBorder="1" applyAlignment="1">
      <alignment horizontal="center" vertical="center" wrapText="1"/>
    </xf>
    <xf numFmtId="0" fontId="3" fillId="10" borderId="1" xfId="0" applyFont="1" applyFill="1" applyBorder="1" applyAlignment="1">
      <alignment horizontal="center" vertical="center" wrapText="1"/>
    </xf>
    <xf numFmtId="0" fontId="3" fillId="10" borderId="11" xfId="0" applyFont="1" applyFill="1" applyBorder="1" applyAlignment="1">
      <alignment horizontal="center" vertical="center" wrapText="1"/>
    </xf>
    <xf numFmtId="0" fontId="3" fillId="11" borderId="12" xfId="0" applyFont="1" applyFill="1" applyBorder="1" applyAlignment="1">
      <alignment horizontal="center" vertical="center" wrapText="1"/>
    </xf>
    <xf numFmtId="0" fontId="0" fillId="11" borderId="12" xfId="0" applyFill="1" applyBorder="1" applyAlignment="1">
      <alignment horizontal="center" vertical="center"/>
    </xf>
    <xf numFmtId="0" fontId="0" fillId="11" borderId="15" xfId="0" applyFill="1" applyBorder="1" applyAlignment="1">
      <alignment horizontal="center" vertical="center"/>
    </xf>
    <xf numFmtId="0" fontId="3" fillId="0" borderId="1" xfId="0" applyFont="1" applyBorder="1" applyAlignment="1">
      <alignment horizontal="center" wrapText="1"/>
    </xf>
    <xf numFmtId="20" fontId="3" fillId="0" borderId="1" xfId="0" applyNumberFormat="1" applyFont="1" applyBorder="1" applyAlignment="1">
      <alignment horizontal="center" wrapText="1"/>
    </xf>
    <xf numFmtId="0" fontId="3" fillId="0" borderId="4" xfId="0" applyFont="1" applyBorder="1" applyAlignment="1">
      <alignment horizontal="center" wrapText="1"/>
    </xf>
    <xf numFmtId="9" fontId="0" fillId="0" borderId="1" xfId="0" applyNumberFormat="1" applyBorder="1"/>
    <xf numFmtId="0" fontId="2" fillId="7" borderId="0" xfId="0" applyFont="1" applyFill="1" applyAlignment="1">
      <alignment horizontal="center" vertical="center"/>
    </xf>
    <xf numFmtId="0" fontId="2" fillId="7" borderId="5" xfId="0" applyFont="1" applyFill="1" applyBorder="1" applyAlignment="1">
      <alignment horizontal="center" vertical="center"/>
    </xf>
    <xf numFmtId="0" fontId="2" fillId="7" borderId="6" xfId="0" applyFont="1" applyFill="1" applyBorder="1" applyAlignment="1">
      <alignment horizontal="center" vertical="center"/>
    </xf>
    <xf numFmtId="0" fontId="2" fillId="7" borderId="7" xfId="0" applyFont="1" applyFill="1" applyBorder="1" applyAlignment="1">
      <alignment horizontal="center" vertical="center"/>
    </xf>
    <xf numFmtId="0" fontId="2" fillId="7" borderId="31" xfId="0" applyFont="1" applyFill="1" applyBorder="1" applyAlignment="1">
      <alignment horizontal="center" vertical="center"/>
    </xf>
    <xf numFmtId="0" fontId="2" fillId="7" borderId="32" xfId="0" applyFont="1" applyFill="1" applyBorder="1" applyAlignment="1">
      <alignment horizontal="center" vertical="center"/>
    </xf>
    <xf numFmtId="0" fontId="2" fillId="7" borderId="33" xfId="0" applyFont="1" applyFill="1" applyBorder="1" applyAlignment="1">
      <alignment horizontal="center" vertical="center"/>
    </xf>
    <xf numFmtId="0" fontId="2" fillId="9" borderId="5" xfId="0" applyFont="1" applyFill="1" applyBorder="1" applyAlignment="1">
      <alignment horizontal="center"/>
    </xf>
    <xf numFmtId="0" fontId="2" fillId="9" borderId="7" xfId="0" applyFont="1" applyFill="1" applyBorder="1" applyAlignment="1">
      <alignment horizontal="center"/>
    </xf>
    <xf numFmtId="0" fontId="2" fillId="9" borderId="5" xfId="0" applyFont="1" applyFill="1" applyBorder="1" applyAlignment="1">
      <alignment horizontal="center" vertical="center"/>
    </xf>
    <xf numFmtId="0" fontId="2" fillId="9" borderId="7"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T42"/>
  <sheetViews>
    <sheetView zoomScale="85" zoomScaleNormal="85" workbookViewId="0">
      <selection activeCell="K16" sqref="K16"/>
    </sheetView>
  </sheetViews>
  <sheetFormatPr defaultRowHeight="18" customHeight="1" x14ac:dyDescent="0.35"/>
  <cols>
    <col min="1" max="1" width="5.7265625" style="1" customWidth="1"/>
    <col min="2" max="2" width="9.1796875" style="1"/>
    <col min="3" max="3" width="7" style="1" customWidth="1"/>
    <col min="4" max="4" width="8" style="1" customWidth="1"/>
    <col min="5" max="6" width="7.7265625" style="1" customWidth="1"/>
    <col min="7" max="7" width="15.1796875" style="1" customWidth="1"/>
    <col min="8" max="8" width="13.81640625" style="1" customWidth="1"/>
    <col min="9" max="9" width="15.453125" style="1" customWidth="1"/>
    <col min="10" max="10" width="17.453125" style="1" customWidth="1"/>
    <col min="11" max="11" width="11.7265625" style="1" customWidth="1"/>
    <col min="12" max="12" width="18.26953125" style="1" customWidth="1"/>
    <col min="13" max="13" width="15.26953125" style="1" customWidth="1"/>
    <col min="14" max="14" width="15.1796875" style="1" customWidth="1"/>
    <col min="15" max="15" width="12.26953125" style="1" customWidth="1"/>
    <col min="16" max="16" width="17.1796875" style="1" customWidth="1"/>
    <col min="17" max="17" width="13.26953125" style="1" customWidth="1"/>
    <col min="18" max="18" width="12.81640625" style="1" customWidth="1"/>
    <col min="19" max="19" width="15.26953125" style="1" customWidth="1"/>
    <col min="20" max="20" width="14.1796875" style="1" customWidth="1"/>
    <col min="21" max="21" width="13.26953125" style="1" customWidth="1"/>
    <col min="22" max="22" width="21.453125" style="1" customWidth="1"/>
    <col min="23" max="23" width="20.26953125" style="1" customWidth="1"/>
    <col min="24" max="24" width="26.1796875" style="1" customWidth="1"/>
    <col min="25" max="25" width="23.453125" style="1" customWidth="1"/>
    <col min="26" max="26" width="27.81640625" style="1" customWidth="1"/>
    <col min="27" max="27" width="13.81640625" style="1" customWidth="1"/>
    <col min="28" max="28" width="12" style="1" customWidth="1"/>
    <col min="29" max="29" width="27.453125" style="1" customWidth="1"/>
    <col min="30" max="30" width="21.81640625" style="1" customWidth="1"/>
    <col min="31" max="31" width="18.453125" style="1" customWidth="1"/>
    <col min="32" max="32" width="16.54296875" style="1" customWidth="1"/>
    <col min="33" max="33" width="21.26953125" style="1" customWidth="1"/>
    <col min="34" max="34" width="17.7265625" style="1" customWidth="1"/>
    <col min="35" max="35" width="18" style="1" customWidth="1"/>
    <col min="36" max="37" width="17.453125" style="1" customWidth="1"/>
    <col min="38" max="38" width="16.453125" style="1" customWidth="1"/>
    <col min="39" max="39" width="17.453125" style="1" customWidth="1"/>
    <col min="40" max="40" width="12.1796875" style="1" customWidth="1"/>
    <col min="41" max="41" width="12.81640625" style="1" customWidth="1"/>
    <col min="42" max="42" width="14.26953125" style="1" customWidth="1"/>
    <col min="43" max="43" width="12" style="1" customWidth="1"/>
    <col min="44" max="44" width="12.453125" style="1" customWidth="1"/>
    <col min="45" max="45" width="15.1796875" style="1" customWidth="1"/>
    <col min="46" max="46" width="9.26953125" style="1" customWidth="1"/>
    <col min="47" max="47" width="10.7265625" style="1" customWidth="1"/>
    <col min="48" max="48" width="11.26953125" style="1" customWidth="1"/>
    <col min="49" max="49" width="11.54296875" style="1" customWidth="1"/>
    <col min="50" max="50" width="10.81640625" style="1" customWidth="1"/>
    <col min="51" max="51" width="11.7265625" style="1" customWidth="1"/>
    <col min="52" max="52" width="15.26953125" style="1" customWidth="1"/>
    <col min="53" max="53" width="16.26953125" style="1" customWidth="1"/>
    <col min="54" max="54" width="15.7265625" style="1" customWidth="1"/>
    <col min="55" max="55" width="12.453125" style="1" customWidth="1"/>
    <col min="56" max="56" width="14.1796875" style="1" customWidth="1"/>
    <col min="57" max="57" width="11.453125" style="1" customWidth="1"/>
    <col min="58" max="58" width="15" style="1" customWidth="1"/>
    <col min="59" max="60" width="13.7265625" style="1" customWidth="1"/>
    <col min="61" max="61" width="15.453125" style="1" customWidth="1"/>
    <col min="62" max="62" width="12.26953125" style="1" customWidth="1"/>
    <col min="63" max="63" width="12" style="1" customWidth="1"/>
    <col min="64" max="93" width="9.1796875" style="1"/>
    <col min="94" max="94" width="8" style="1" customWidth="1"/>
    <col min="95" max="95" width="8.1796875" style="1" customWidth="1"/>
    <col min="96" max="96" width="9.1796875" style="1"/>
    <col min="97" max="97" width="10.26953125" style="1" customWidth="1"/>
    <col min="98" max="98" width="9.1796875" style="1"/>
  </cols>
  <sheetData>
    <row r="1" spans="1:98" s="8" customFormat="1" ht="25" customHeight="1" thickBot="1" x14ac:dyDescent="0.4">
      <c r="A1" s="40"/>
      <c r="B1" s="121" t="s">
        <v>252</v>
      </c>
      <c r="C1" s="122"/>
      <c r="D1" s="122"/>
      <c r="E1" s="122"/>
      <c r="F1" s="122"/>
      <c r="G1" s="123"/>
      <c r="H1" s="121" t="s">
        <v>253</v>
      </c>
      <c r="I1" s="122"/>
      <c r="J1" s="122"/>
      <c r="K1" s="122"/>
      <c r="L1" s="122"/>
      <c r="M1" s="122"/>
      <c r="N1" s="122"/>
      <c r="O1" s="122"/>
      <c r="P1" s="122"/>
      <c r="Q1" s="122"/>
      <c r="R1" s="122"/>
      <c r="S1" s="122"/>
      <c r="T1" s="122"/>
      <c r="U1" s="122"/>
      <c r="V1" s="122"/>
      <c r="W1" s="122"/>
      <c r="X1" s="122"/>
      <c r="Y1" s="123"/>
      <c r="Z1" s="121" t="s">
        <v>252</v>
      </c>
      <c r="AA1" s="122"/>
      <c r="AB1" s="122"/>
      <c r="AC1" s="124" t="s">
        <v>254</v>
      </c>
      <c r="AD1" s="125"/>
      <c r="AE1" s="125"/>
      <c r="AF1" s="125"/>
      <c r="AG1" s="125"/>
      <c r="AH1" s="125"/>
      <c r="AI1" s="125"/>
      <c r="AJ1" s="125"/>
      <c r="AK1" s="126"/>
      <c r="AL1" s="122" t="s">
        <v>255</v>
      </c>
      <c r="AM1" s="122"/>
      <c r="AN1" s="122"/>
      <c r="AO1" s="122"/>
      <c r="AP1" s="122"/>
      <c r="AQ1" s="122"/>
      <c r="AR1" s="122"/>
      <c r="AS1" s="122"/>
      <c r="AT1" s="122"/>
      <c r="AU1" s="122"/>
      <c r="AV1" s="122"/>
      <c r="AW1" s="122"/>
      <c r="AX1" s="122"/>
      <c r="AY1" s="122"/>
      <c r="AZ1" s="122"/>
      <c r="BA1" s="122"/>
      <c r="BB1" s="122"/>
      <c r="BC1" s="122"/>
      <c r="BD1" s="122"/>
      <c r="BE1" s="122"/>
      <c r="BF1" s="122"/>
      <c r="BG1" s="122"/>
      <c r="BH1" s="122"/>
      <c r="BI1" s="123"/>
      <c r="BJ1" s="121" t="s">
        <v>263</v>
      </c>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3"/>
      <c r="CT1" s="9"/>
    </row>
    <row r="2" spans="1:98" s="10" customFormat="1" ht="25" customHeight="1" thickBot="1" x14ac:dyDescent="0.4">
      <c r="A2" s="85" t="s">
        <v>0</v>
      </c>
      <c r="B2" s="81" t="s">
        <v>1</v>
      </c>
      <c r="C2" s="82" t="s">
        <v>2</v>
      </c>
      <c r="D2" s="82" t="s">
        <v>3</v>
      </c>
      <c r="E2" s="82" t="s">
        <v>4</v>
      </c>
      <c r="F2" s="82" t="s">
        <v>245</v>
      </c>
      <c r="G2" s="83" t="s">
        <v>5</v>
      </c>
      <c r="H2" s="84" t="s">
        <v>6</v>
      </c>
      <c r="I2" s="82" t="s">
        <v>223</v>
      </c>
      <c r="J2" s="82" t="s">
        <v>226</v>
      </c>
      <c r="K2" s="82" t="s">
        <v>7</v>
      </c>
      <c r="L2" s="82" t="s">
        <v>8</v>
      </c>
      <c r="M2" s="82" t="s">
        <v>9</v>
      </c>
      <c r="N2" s="82" t="s">
        <v>10</v>
      </c>
      <c r="O2" s="82" t="s">
        <v>11</v>
      </c>
      <c r="P2" s="82" t="s">
        <v>12</v>
      </c>
      <c r="Q2" s="82" t="s">
        <v>13</v>
      </c>
      <c r="R2" s="82" t="s">
        <v>14</v>
      </c>
      <c r="S2" s="82" t="s">
        <v>15</v>
      </c>
      <c r="T2" s="82" t="s">
        <v>16</v>
      </c>
      <c r="U2" s="82" t="s">
        <v>229</v>
      </c>
      <c r="V2" s="82" t="s">
        <v>17</v>
      </c>
      <c r="W2" s="82" t="s">
        <v>18</v>
      </c>
      <c r="X2" s="82" t="s">
        <v>19</v>
      </c>
      <c r="Y2" s="83" t="s">
        <v>20</v>
      </c>
      <c r="Z2" s="84" t="s">
        <v>21</v>
      </c>
      <c r="AA2" s="82" t="s">
        <v>22</v>
      </c>
      <c r="AB2" s="99" t="s">
        <v>23</v>
      </c>
      <c r="AC2" s="112" t="s">
        <v>24</v>
      </c>
      <c r="AD2" s="111" t="s">
        <v>25</v>
      </c>
      <c r="AE2" s="111" t="s">
        <v>26</v>
      </c>
      <c r="AF2" s="111" t="s">
        <v>27</v>
      </c>
      <c r="AG2" s="111" t="s">
        <v>28</v>
      </c>
      <c r="AH2" s="111" t="s">
        <v>29</v>
      </c>
      <c r="AI2" s="111" t="s">
        <v>30</v>
      </c>
      <c r="AJ2" s="111" t="s">
        <v>31</v>
      </c>
      <c r="AK2" s="113" t="s">
        <v>323</v>
      </c>
      <c r="AL2" s="81" t="s">
        <v>32</v>
      </c>
      <c r="AM2" s="82" t="s">
        <v>33</v>
      </c>
      <c r="AN2" s="82" t="s">
        <v>34</v>
      </c>
      <c r="AO2" s="82" t="s">
        <v>35</v>
      </c>
      <c r="AP2" s="82" t="s">
        <v>36</v>
      </c>
      <c r="AQ2" s="82" t="s">
        <v>37</v>
      </c>
      <c r="AR2" s="82" t="s">
        <v>38</v>
      </c>
      <c r="AS2" s="82" t="s">
        <v>39</v>
      </c>
      <c r="AT2" s="82" t="s">
        <v>40</v>
      </c>
      <c r="AU2" s="82" t="s">
        <v>41</v>
      </c>
      <c r="AV2" s="82" t="s">
        <v>42</v>
      </c>
      <c r="AW2" s="82" t="s">
        <v>43</v>
      </c>
      <c r="AX2" s="82" t="s">
        <v>44</v>
      </c>
      <c r="AY2" s="82" t="s">
        <v>45</v>
      </c>
      <c r="AZ2" s="82" t="s">
        <v>46</v>
      </c>
      <c r="BA2" s="82" t="s">
        <v>47</v>
      </c>
      <c r="BB2" s="82" t="s">
        <v>48</v>
      </c>
      <c r="BC2" s="82" t="s">
        <v>49</v>
      </c>
      <c r="BD2" s="82" t="s">
        <v>50</v>
      </c>
      <c r="BE2" s="82" t="s">
        <v>51</v>
      </c>
      <c r="BF2" s="82" t="s">
        <v>52</v>
      </c>
      <c r="BG2" s="82" t="s">
        <v>53</v>
      </c>
      <c r="BH2" s="82" t="s">
        <v>54</v>
      </c>
      <c r="BI2" s="83" t="s">
        <v>55</v>
      </c>
      <c r="BJ2" s="84" t="s">
        <v>56</v>
      </c>
      <c r="BK2" s="82" t="s">
        <v>57</v>
      </c>
      <c r="BL2" s="82" t="s">
        <v>58</v>
      </c>
      <c r="BM2" s="82" t="s">
        <v>59</v>
      </c>
      <c r="BN2" s="82" t="s">
        <v>60</v>
      </c>
      <c r="BO2" s="82" t="s">
        <v>61</v>
      </c>
      <c r="BP2" s="82" t="s">
        <v>62</v>
      </c>
      <c r="BQ2" s="82" t="s">
        <v>63</v>
      </c>
      <c r="BR2" s="82" t="s">
        <v>64</v>
      </c>
      <c r="BS2" s="82" t="s">
        <v>65</v>
      </c>
      <c r="BT2" s="82" t="s">
        <v>66</v>
      </c>
      <c r="BU2" s="82" t="s">
        <v>67</v>
      </c>
      <c r="BV2" s="82" t="s">
        <v>68</v>
      </c>
      <c r="BW2" s="82" t="s">
        <v>69</v>
      </c>
      <c r="BX2" s="82" t="s">
        <v>70</v>
      </c>
      <c r="BY2" s="82" t="s">
        <v>71</v>
      </c>
      <c r="BZ2" s="82" t="s">
        <v>72</v>
      </c>
      <c r="CA2" s="82" t="s">
        <v>73</v>
      </c>
      <c r="CB2" s="82" t="s">
        <v>74</v>
      </c>
      <c r="CC2" s="82" t="s">
        <v>75</v>
      </c>
      <c r="CD2" s="82" t="s">
        <v>76</v>
      </c>
      <c r="CE2" s="82" t="s">
        <v>77</v>
      </c>
      <c r="CF2" s="82" t="s">
        <v>78</v>
      </c>
      <c r="CG2" s="82" t="s">
        <v>79</v>
      </c>
      <c r="CH2" s="82" t="s">
        <v>80</v>
      </c>
      <c r="CI2" s="82" t="s">
        <v>81</v>
      </c>
      <c r="CJ2" s="82" t="s">
        <v>82</v>
      </c>
      <c r="CK2" s="82" t="s">
        <v>256</v>
      </c>
      <c r="CL2" s="82" t="s">
        <v>257</v>
      </c>
      <c r="CM2" s="82" t="s">
        <v>258</v>
      </c>
      <c r="CN2" s="82" t="s">
        <v>83</v>
      </c>
      <c r="CO2" s="82" t="s">
        <v>259</v>
      </c>
      <c r="CP2" s="82" t="s">
        <v>260</v>
      </c>
      <c r="CQ2" s="82" t="s">
        <v>261</v>
      </c>
      <c r="CR2" s="82" t="s">
        <v>262</v>
      </c>
      <c r="CS2" s="83" t="s">
        <v>84</v>
      </c>
      <c r="CT2" s="11"/>
    </row>
    <row r="3" spans="1:98" ht="25" customHeight="1" x14ac:dyDescent="0.35">
      <c r="A3" s="69">
        <v>1</v>
      </c>
      <c r="B3" s="70" t="s">
        <v>222</v>
      </c>
      <c r="C3" s="71">
        <v>94</v>
      </c>
      <c r="D3" s="71">
        <v>40</v>
      </c>
      <c r="E3" s="71" t="s">
        <v>85</v>
      </c>
      <c r="F3" s="71" t="s">
        <v>278</v>
      </c>
      <c r="G3" s="50" t="s">
        <v>86</v>
      </c>
      <c r="H3" s="72" t="s">
        <v>87</v>
      </c>
      <c r="I3" s="73">
        <v>216</v>
      </c>
      <c r="J3" s="74">
        <v>15</v>
      </c>
      <c r="K3" s="74" t="s">
        <v>88</v>
      </c>
      <c r="L3" s="74">
        <v>12</v>
      </c>
      <c r="M3" s="74" t="s">
        <v>224</v>
      </c>
      <c r="N3" s="74">
        <v>36</v>
      </c>
      <c r="O3" s="74">
        <v>3</v>
      </c>
      <c r="P3" s="74" t="s">
        <v>225</v>
      </c>
      <c r="Q3" s="74" t="s">
        <v>91</v>
      </c>
      <c r="R3" s="74">
        <v>8</v>
      </c>
      <c r="S3" s="74" t="s">
        <v>89</v>
      </c>
      <c r="T3" s="74">
        <v>48</v>
      </c>
      <c r="U3" s="74" t="s">
        <v>225</v>
      </c>
      <c r="V3" s="74" t="s">
        <v>92</v>
      </c>
      <c r="W3" s="74" t="s">
        <v>224</v>
      </c>
      <c r="X3" s="74" t="s">
        <v>224</v>
      </c>
      <c r="Y3" s="75" t="s">
        <v>93</v>
      </c>
      <c r="Z3" s="49" t="s">
        <v>94</v>
      </c>
      <c r="AA3" s="71"/>
      <c r="AB3" s="100" t="s">
        <v>224</v>
      </c>
      <c r="AC3" s="20" t="s">
        <v>95</v>
      </c>
      <c r="AD3" s="21">
        <v>240</v>
      </c>
      <c r="AE3" s="21" t="s">
        <v>95</v>
      </c>
      <c r="AF3" s="21">
        <v>120</v>
      </c>
      <c r="AG3" s="21" t="s">
        <v>96</v>
      </c>
      <c r="AH3" s="21">
        <v>60</v>
      </c>
      <c r="AI3" s="21">
        <v>600</v>
      </c>
      <c r="AJ3" s="21">
        <v>480</v>
      </c>
      <c r="AK3" s="114">
        <v>2</v>
      </c>
      <c r="AL3" s="108">
        <v>0.91666666666666663</v>
      </c>
      <c r="AM3" s="79">
        <v>5</v>
      </c>
      <c r="AN3" s="80">
        <v>0.19791666666666666</v>
      </c>
      <c r="AO3" s="79">
        <v>6</v>
      </c>
      <c r="AP3" s="79" t="s">
        <v>97</v>
      </c>
      <c r="AQ3" s="79" t="s">
        <v>98</v>
      </c>
      <c r="AR3" s="79" t="s">
        <v>99</v>
      </c>
      <c r="AS3" s="79" t="s">
        <v>97</v>
      </c>
      <c r="AT3" s="79" t="s">
        <v>100</v>
      </c>
      <c r="AU3" s="79" t="s">
        <v>97</v>
      </c>
      <c r="AV3" s="79" t="s">
        <v>98</v>
      </c>
      <c r="AW3" s="79" t="s">
        <v>97</v>
      </c>
      <c r="AX3" s="79" t="s">
        <v>97</v>
      </c>
      <c r="AY3" s="79" t="s">
        <v>101</v>
      </c>
      <c r="AZ3" s="79" t="s">
        <v>102</v>
      </c>
      <c r="BA3" s="79" t="s">
        <v>97</v>
      </c>
      <c r="BB3" s="79" t="s">
        <v>100</v>
      </c>
      <c r="BC3" s="79" t="s">
        <v>103</v>
      </c>
      <c r="BD3" s="79" t="s">
        <v>104</v>
      </c>
      <c r="BE3" s="79" t="s">
        <v>99</v>
      </c>
      <c r="BF3" s="79" t="s">
        <v>97</v>
      </c>
      <c r="BG3" s="79" t="s">
        <v>97</v>
      </c>
      <c r="BH3" s="79" t="s">
        <v>97</v>
      </c>
      <c r="BI3" s="47" t="s">
        <v>105</v>
      </c>
      <c r="BJ3" s="76" t="s">
        <v>89</v>
      </c>
      <c r="BK3" s="77" t="s">
        <v>89</v>
      </c>
      <c r="BL3" s="77" t="s">
        <v>89</v>
      </c>
      <c r="BM3" s="77" t="s">
        <v>89</v>
      </c>
      <c r="BN3" s="77" t="s">
        <v>89</v>
      </c>
      <c r="BO3" s="77" t="s">
        <v>89</v>
      </c>
      <c r="BP3" s="77" t="s">
        <v>89</v>
      </c>
      <c r="BQ3" s="77" t="s">
        <v>89</v>
      </c>
      <c r="BR3" s="77" t="s">
        <v>89</v>
      </c>
      <c r="BS3" s="77" t="s">
        <v>89</v>
      </c>
      <c r="BT3" s="77" t="s">
        <v>89</v>
      </c>
      <c r="BU3" s="77" t="s">
        <v>89</v>
      </c>
      <c r="BV3" s="77" t="s">
        <v>90</v>
      </c>
      <c r="BW3" s="77" t="s">
        <v>90</v>
      </c>
      <c r="BX3" s="77" t="s">
        <v>90</v>
      </c>
      <c r="BY3" s="77" t="s">
        <v>89</v>
      </c>
      <c r="BZ3" s="77" t="s">
        <v>89</v>
      </c>
      <c r="CA3" s="77" t="s">
        <v>89</v>
      </c>
      <c r="CB3" s="77" t="s">
        <v>90</v>
      </c>
      <c r="CC3" s="77" t="s">
        <v>89</v>
      </c>
      <c r="CD3" s="77" t="s">
        <v>89</v>
      </c>
      <c r="CE3" s="77" t="s">
        <v>89</v>
      </c>
      <c r="CF3" s="77" t="s">
        <v>89</v>
      </c>
      <c r="CG3" s="77" t="s">
        <v>89</v>
      </c>
      <c r="CH3" s="77" t="s">
        <v>90</v>
      </c>
      <c r="CI3" s="77" t="s">
        <v>90</v>
      </c>
      <c r="CJ3" s="77" t="s">
        <v>89</v>
      </c>
      <c r="CK3" s="77">
        <v>0</v>
      </c>
      <c r="CL3" s="77">
        <v>0</v>
      </c>
      <c r="CM3" s="77">
        <v>0</v>
      </c>
      <c r="CN3" s="77">
        <v>0</v>
      </c>
      <c r="CO3" s="77">
        <v>7</v>
      </c>
      <c r="CP3" s="77">
        <v>0</v>
      </c>
      <c r="CQ3" s="77">
        <v>2</v>
      </c>
      <c r="CR3" s="77">
        <v>0</v>
      </c>
      <c r="CS3" s="78">
        <v>3</v>
      </c>
    </row>
    <row r="4" spans="1:98" ht="25" customHeight="1" x14ac:dyDescent="0.35">
      <c r="A4" s="41">
        <v>2</v>
      </c>
      <c r="B4" s="38" t="s">
        <v>221</v>
      </c>
      <c r="C4" s="15">
        <v>68</v>
      </c>
      <c r="D4" s="15">
        <v>62</v>
      </c>
      <c r="E4" s="15" t="s">
        <v>106</v>
      </c>
      <c r="F4" s="15" t="s">
        <v>279</v>
      </c>
      <c r="G4" s="16" t="s">
        <v>86</v>
      </c>
      <c r="H4" s="17" t="s">
        <v>107</v>
      </c>
      <c r="I4" s="18">
        <v>408</v>
      </c>
      <c r="J4" s="18">
        <v>324</v>
      </c>
      <c r="K4" s="18" t="s">
        <v>88</v>
      </c>
      <c r="L4" s="18">
        <v>12</v>
      </c>
      <c r="M4" s="18" t="s">
        <v>224</v>
      </c>
      <c r="N4" s="18">
        <v>20</v>
      </c>
      <c r="O4" s="18">
        <v>1</v>
      </c>
      <c r="P4" s="18" t="s">
        <v>224</v>
      </c>
      <c r="Q4" s="18"/>
      <c r="R4" s="18"/>
      <c r="S4" s="18"/>
      <c r="T4" s="18"/>
      <c r="U4" s="18" t="s">
        <v>225</v>
      </c>
      <c r="V4" s="18" t="s">
        <v>92</v>
      </c>
      <c r="W4" s="18" t="s">
        <v>225</v>
      </c>
      <c r="X4" s="18" t="s">
        <v>225</v>
      </c>
      <c r="Y4" s="19" t="s">
        <v>108</v>
      </c>
      <c r="Z4" s="14" t="s">
        <v>94</v>
      </c>
      <c r="AA4" s="15"/>
      <c r="AB4" s="101" t="s">
        <v>225</v>
      </c>
      <c r="AC4" s="20" t="s">
        <v>230</v>
      </c>
      <c r="AD4" s="21" t="s">
        <v>230</v>
      </c>
      <c r="AE4" s="21" t="s">
        <v>230</v>
      </c>
      <c r="AF4" s="21" t="s">
        <v>230</v>
      </c>
      <c r="AG4" s="21" t="s">
        <v>230</v>
      </c>
      <c r="AH4" s="21" t="s">
        <v>230</v>
      </c>
      <c r="AI4" s="21">
        <v>360</v>
      </c>
      <c r="AJ4" s="21">
        <v>480</v>
      </c>
      <c r="AK4" s="114">
        <v>0</v>
      </c>
      <c r="AL4" s="109">
        <v>2.0833333333333332E-2</v>
      </c>
      <c r="AM4" s="23">
        <v>40</v>
      </c>
      <c r="AN4" s="24">
        <v>0.29166666666666669</v>
      </c>
      <c r="AO4" s="23">
        <v>6</v>
      </c>
      <c r="AP4" s="23" t="s">
        <v>98</v>
      </c>
      <c r="AQ4" s="23" t="s">
        <v>100</v>
      </c>
      <c r="AR4" s="23" t="s">
        <v>97</v>
      </c>
      <c r="AS4" s="23" t="s">
        <v>97</v>
      </c>
      <c r="AT4" s="23" t="s">
        <v>98</v>
      </c>
      <c r="AU4" s="23" t="s">
        <v>97</v>
      </c>
      <c r="AV4" s="23" t="s">
        <v>98</v>
      </c>
      <c r="AW4" s="23" t="s">
        <v>98</v>
      </c>
      <c r="AX4" s="23" t="s">
        <v>100</v>
      </c>
      <c r="AY4" s="23" t="s">
        <v>110</v>
      </c>
      <c r="AZ4" s="23" t="s">
        <v>102</v>
      </c>
      <c r="BA4" s="23" t="s">
        <v>97</v>
      </c>
      <c r="BB4" s="23" t="s">
        <v>99</v>
      </c>
      <c r="BC4" s="23" t="s">
        <v>111</v>
      </c>
      <c r="BD4" s="23" t="s">
        <v>89</v>
      </c>
      <c r="BE4" s="23" t="s">
        <v>100</v>
      </c>
      <c r="BF4" s="23" t="s">
        <v>97</v>
      </c>
      <c r="BG4" s="23" t="s">
        <v>97</v>
      </c>
      <c r="BH4" s="23" t="s">
        <v>97</v>
      </c>
      <c r="BI4" s="25" t="s">
        <v>112</v>
      </c>
      <c r="BJ4" s="20" t="s">
        <v>90</v>
      </c>
      <c r="BK4" s="21" t="s">
        <v>89</v>
      </c>
      <c r="BL4" s="21" t="s">
        <v>89</v>
      </c>
      <c r="BM4" s="21" t="s">
        <v>90</v>
      </c>
      <c r="BN4" s="21" t="s">
        <v>89</v>
      </c>
      <c r="BO4" s="21" t="s">
        <v>89</v>
      </c>
      <c r="BP4" s="21" t="s">
        <v>90</v>
      </c>
      <c r="BQ4" s="21" t="s">
        <v>89</v>
      </c>
      <c r="BR4" s="21" t="s">
        <v>89</v>
      </c>
      <c r="BS4" s="21" t="s">
        <v>89</v>
      </c>
      <c r="BT4" s="21" t="s">
        <v>89</v>
      </c>
      <c r="BU4" s="21" t="s">
        <v>89</v>
      </c>
      <c r="BV4" s="21" t="s">
        <v>89</v>
      </c>
      <c r="BW4" s="21" t="s">
        <v>89</v>
      </c>
      <c r="BX4" s="21" t="s">
        <v>89</v>
      </c>
      <c r="BY4" s="21" t="s">
        <v>89</v>
      </c>
      <c r="BZ4" s="21" t="s">
        <v>89</v>
      </c>
      <c r="CA4" s="21" t="s">
        <v>89</v>
      </c>
      <c r="CB4" s="21" t="s">
        <v>89</v>
      </c>
      <c r="CC4" s="21" t="s">
        <v>89</v>
      </c>
      <c r="CD4" s="21" t="s">
        <v>89</v>
      </c>
      <c r="CE4" s="21" t="s">
        <v>89</v>
      </c>
      <c r="CF4" s="21" t="s">
        <v>89</v>
      </c>
      <c r="CG4" s="21" t="s">
        <v>89</v>
      </c>
      <c r="CH4" s="21" t="s">
        <v>90</v>
      </c>
      <c r="CI4" s="21" t="s">
        <v>89</v>
      </c>
      <c r="CJ4" s="21" t="s">
        <v>89</v>
      </c>
      <c r="CK4" s="21">
        <v>8</v>
      </c>
      <c r="CL4" s="21">
        <v>8</v>
      </c>
      <c r="CM4" s="21">
        <v>8</v>
      </c>
      <c r="CN4" s="21">
        <v>0</v>
      </c>
      <c r="CO4" s="21">
        <v>0</v>
      </c>
      <c r="CP4" s="21">
        <v>0</v>
      </c>
      <c r="CQ4" s="21">
        <v>0</v>
      </c>
      <c r="CR4" s="21">
        <v>0</v>
      </c>
      <c r="CS4" s="22">
        <v>8</v>
      </c>
    </row>
    <row r="5" spans="1:98" ht="25" customHeight="1" x14ac:dyDescent="0.35">
      <c r="A5" s="41">
        <v>3</v>
      </c>
      <c r="B5" s="38" t="s">
        <v>221</v>
      </c>
      <c r="C5" s="15">
        <v>88</v>
      </c>
      <c r="D5" s="15">
        <v>32</v>
      </c>
      <c r="E5" s="15" t="s">
        <v>113</v>
      </c>
      <c r="F5" s="15" t="s">
        <v>280</v>
      </c>
      <c r="G5" s="16" t="s">
        <v>114</v>
      </c>
      <c r="H5" s="17" t="s">
        <v>107</v>
      </c>
      <c r="I5" s="18">
        <v>84</v>
      </c>
      <c r="J5" s="18">
        <v>84</v>
      </c>
      <c r="K5" s="18" t="s">
        <v>88</v>
      </c>
      <c r="L5" s="18">
        <v>12</v>
      </c>
      <c r="M5" s="18" t="s">
        <v>224</v>
      </c>
      <c r="N5" s="18">
        <v>36</v>
      </c>
      <c r="O5" s="18">
        <v>1</v>
      </c>
      <c r="P5" s="18" t="s">
        <v>224</v>
      </c>
      <c r="Q5" s="18"/>
      <c r="R5" s="18"/>
      <c r="S5" s="18"/>
      <c r="T5" s="18"/>
      <c r="U5" s="18" t="s">
        <v>225</v>
      </c>
      <c r="V5" s="18" t="s">
        <v>116</v>
      </c>
      <c r="W5" s="18" t="s">
        <v>224</v>
      </c>
      <c r="X5" s="18" t="s">
        <v>224</v>
      </c>
      <c r="Y5" s="19" t="s">
        <v>117</v>
      </c>
      <c r="Z5" s="14" t="s">
        <v>118</v>
      </c>
      <c r="AA5" s="15"/>
      <c r="AB5" s="101" t="s">
        <v>224</v>
      </c>
      <c r="AC5" s="20" t="s">
        <v>230</v>
      </c>
      <c r="AD5" s="21" t="s">
        <v>230</v>
      </c>
      <c r="AE5" s="21" t="s">
        <v>230</v>
      </c>
      <c r="AF5" s="21" t="s">
        <v>230</v>
      </c>
      <c r="AG5" s="21" t="s">
        <v>119</v>
      </c>
      <c r="AH5" s="21">
        <v>30</v>
      </c>
      <c r="AI5" s="21">
        <v>120</v>
      </c>
      <c r="AJ5" s="21">
        <v>240</v>
      </c>
      <c r="AK5" s="114">
        <v>2</v>
      </c>
      <c r="AL5" s="109">
        <v>0.95833333333333337</v>
      </c>
      <c r="AM5" s="23">
        <v>15</v>
      </c>
      <c r="AN5" s="24">
        <v>0.375</v>
      </c>
      <c r="AO5" s="23">
        <v>9</v>
      </c>
      <c r="AP5" s="23" t="s">
        <v>99</v>
      </c>
      <c r="AQ5" s="23" t="s">
        <v>99</v>
      </c>
      <c r="AR5" s="23" t="s">
        <v>99</v>
      </c>
      <c r="AS5" s="23" t="s">
        <v>97</v>
      </c>
      <c r="AT5" s="23" t="s">
        <v>97</v>
      </c>
      <c r="AU5" s="23" t="s">
        <v>97</v>
      </c>
      <c r="AV5" s="23" t="s">
        <v>98</v>
      </c>
      <c r="AW5" s="23" t="s">
        <v>98</v>
      </c>
      <c r="AX5" s="23" t="s">
        <v>98</v>
      </c>
      <c r="AY5" s="23" t="s">
        <v>120</v>
      </c>
      <c r="AZ5" s="23" t="s">
        <v>102</v>
      </c>
      <c r="BA5" s="23" t="s">
        <v>98</v>
      </c>
      <c r="BB5" s="23" t="s">
        <v>97</v>
      </c>
      <c r="BC5" s="23" t="s">
        <v>121</v>
      </c>
      <c r="BD5" s="23" t="s">
        <v>89</v>
      </c>
      <c r="BE5" s="23" t="s">
        <v>97</v>
      </c>
      <c r="BF5" s="23" t="s">
        <v>97</v>
      </c>
      <c r="BG5" s="23" t="s">
        <v>97</v>
      </c>
      <c r="BH5" s="23" t="s">
        <v>97</v>
      </c>
      <c r="BI5" s="25" t="s">
        <v>109</v>
      </c>
      <c r="BJ5" s="20" t="s">
        <v>90</v>
      </c>
      <c r="BK5" s="21" t="s">
        <v>89</v>
      </c>
      <c r="BL5" s="21" t="s">
        <v>90</v>
      </c>
      <c r="BM5" s="21" t="s">
        <v>90</v>
      </c>
      <c r="BN5" s="21" t="s">
        <v>89</v>
      </c>
      <c r="BO5" s="21" t="s">
        <v>90</v>
      </c>
      <c r="BP5" s="21" t="s">
        <v>90</v>
      </c>
      <c r="BQ5" s="21" t="s">
        <v>90</v>
      </c>
      <c r="BR5" s="21" t="s">
        <v>90</v>
      </c>
      <c r="BS5" s="21" t="s">
        <v>89</v>
      </c>
      <c r="BT5" s="21" t="s">
        <v>89</v>
      </c>
      <c r="BU5" s="21" t="s">
        <v>89</v>
      </c>
      <c r="BV5" s="21" t="s">
        <v>90</v>
      </c>
      <c r="BW5" s="21" t="s">
        <v>90</v>
      </c>
      <c r="BX5" s="21" t="s">
        <v>90</v>
      </c>
      <c r="BY5" s="21" t="s">
        <v>89</v>
      </c>
      <c r="BZ5" s="21" t="s">
        <v>89</v>
      </c>
      <c r="CA5" s="21" t="s">
        <v>89</v>
      </c>
      <c r="CB5" s="21" t="s">
        <v>89</v>
      </c>
      <c r="CC5" s="21" t="s">
        <v>89</v>
      </c>
      <c r="CD5" s="21" t="s">
        <v>89</v>
      </c>
      <c r="CE5" s="21" t="s">
        <v>90</v>
      </c>
      <c r="CF5" s="21" t="s">
        <v>90</v>
      </c>
      <c r="CG5" s="21" t="s">
        <v>90</v>
      </c>
      <c r="CH5" s="21" t="s">
        <v>89</v>
      </c>
      <c r="CI5" s="21" t="s">
        <v>89</v>
      </c>
      <c r="CJ5" s="21" t="s">
        <v>89</v>
      </c>
      <c r="CK5" s="21">
        <v>2</v>
      </c>
      <c r="CL5" s="21">
        <v>2</v>
      </c>
      <c r="CM5" s="21">
        <v>6</v>
      </c>
      <c r="CN5" s="21">
        <v>0</v>
      </c>
      <c r="CO5" s="21">
        <v>6</v>
      </c>
      <c r="CP5" s="21">
        <v>0</v>
      </c>
      <c r="CQ5" s="21">
        <v>0</v>
      </c>
      <c r="CR5" s="21">
        <v>6</v>
      </c>
      <c r="CS5" s="22">
        <v>0</v>
      </c>
    </row>
    <row r="6" spans="1:98" ht="25" customHeight="1" x14ac:dyDescent="0.35">
      <c r="A6" s="41">
        <v>4</v>
      </c>
      <c r="B6" s="38" t="s">
        <v>222</v>
      </c>
      <c r="C6" s="15">
        <v>80</v>
      </c>
      <c r="D6" s="15">
        <v>24</v>
      </c>
      <c r="E6" s="15" t="s">
        <v>122</v>
      </c>
      <c r="F6" s="15" t="s">
        <v>281</v>
      </c>
      <c r="G6" s="16" t="s">
        <v>86</v>
      </c>
      <c r="H6" s="17" t="s">
        <v>107</v>
      </c>
      <c r="I6" s="18">
        <v>60</v>
      </c>
      <c r="J6" s="18">
        <v>24</v>
      </c>
      <c r="K6" s="18" t="s">
        <v>88</v>
      </c>
      <c r="L6" s="18">
        <v>12</v>
      </c>
      <c r="M6" s="18" t="s">
        <v>225</v>
      </c>
      <c r="N6" s="18">
        <v>36</v>
      </c>
      <c r="O6" s="18">
        <v>2</v>
      </c>
      <c r="P6" s="18" t="s">
        <v>225</v>
      </c>
      <c r="Q6" s="18" t="s">
        <v>91</v>
      </c>
      <c r="R6" s="18">
        <v>6</v>
      </c>
      <c r="S6" s="18" t="s">
        <v>90</v>
      </c>
      <c r="T6" s="18">
        <v>36</v>
      </c>
      <c r="U6" s="18" t="s">
        <v>225</v>
      </c>
      <c r="V6" s="18" t="s">
        <v>123</v>
      </c>
      <c r="W6" s="18" t="s">
        <v>225</v>
      </c>
      <c r="X6" s="18" t="s">
        <v>225</v>
      </c>
      <c r="Y6" s="19" t="s">
        <v>124</v>
      </c>
      <c r="Z6" s="14"/>
      <c r="AA6" s="15"/>
      <c r="AB6" s="101" t="s">
        <v>224</v>
      </c>
      <c r="AC6" s="20" t="s">
        <v>230</v>
      </c>
      <c r="AD6" s="21" t="s">
        <v>230</v>
      </c>
      <c r="AE6" s="21" t="s">
        <v>230</v>
      </c>
      <c r="AF6" s="21" t="s">
        <v>230</v>
      </c>
      <c r="AG6" s="21" t="s">
        <v>230</v>
      </c>
      <c r="AH6" s="21" t="s">
        <v>230</v>
      </c>
      <c r="AI6" s="21">
        <v>360</v>
      </c>
      <c r="AJ6" s="21">
        <v>600</v>
      </c>
      <c r="AK6" s="114">
        <v>0</v>
      </c>
      <c r="AL6" s="109">
        <v>0.875</v>
      </c>
      <c r="AM6" s="23">
        <v>10</v>
      </c>
      <c r="AN6" s="24">
        <v>0.2638888888888889</v>
      </c>
      <c r="AO6" s="23">
        <v>7</v>
      </c>
      <c r="AP6" s="23" t="s">
        <v>100</v>
      </c>
      <c r="AQ6" s="23" t="s">
        <v>100</v>
      </c>
      <c r="AR6" s="23" t="s">
        <v>100</v>
      </c>
      <c r="AS6" s="23" t="s">
        <v>100</v>
      </c>
      <c r="AT6" s="23" t="s">
        <v>100</v>
      </c>
      <c r="AU6" s="23" t="s">
        <v>97</v>
      </c>
      <c r="AV6" s="23" t="s">
        <v>98</v>
      </c>
      <c r="AW6" s="23" t="s">
        <v>100</v>
      </c>
      <c r="AX6" s="23" t="s">
        <v>99</v>
      </c>
      <c r="AY6" s="23" t="s">
        <v>109</v>
      </c>
      <c r="AZ6" s="23" t="s">
        <v>86</v>
      </c>
      <c r="BA6" s="23" t="s">
        <v>97</v>
      </c>
      <c r="BB6" s="23" t="s">
        <v>99</v>
      </c>
      <c r="BC6" s="23" t="s">
        <v>125</v>
      </c>
      <c r="BD6" s="23" t="s">
        <v>89</v>
      </c>
      <c r="BE6" s="23" t="s">
        <v>97</v>
      </c>
      <c r="BF6" s="23" t="s">
        <v>97</v>
      </c>
      <c r="BG6" s="23" t="s">
        <v>97</v>
      </c>
      <c r="BH6" s="23" t="s">
        <v>97</v>
      </c>
      <c r="BI6" s="25" t="s">
        <v>126</v>
      </c>
      <c r="BJ6" s="20" t="s">
        <v>89</v>
      </c>
      <c r="BK6" s="21" t="s">
        <v>89</v>
      </c>
      <c r="BL6" s="21" t="s">
        <v>89</v>
      </c>
      <c r="BM6" s="21" t="s">
        <v>89</v>
      </c>
      <c r="BN6" s="21" t="s">
        <v>89</v>
      </c>
      <c r="BO6" s="21" t="s">
        <v>89</v>
      </c>
      <c r="BP6" s="21" t="s">
        <v>89</v>
      </c>
      <c r="BQ6" s="21" t="s">
        <v>89</v>
      </c>
      <c r="BR6" s="21" t="s">
        <v>89</v>
      </c>
      <c r="BS6" s="21" t="s">
        <v>89</v>
      </c>
      <c r="BT6" s="21" t="s">
        <v>89</v>
      </c>
      <c r="BU6" s="21" t="s">
        <v>89</v>
      </c>
      <c r="BV6" s="21" t="s">
        <v>89</v>
      </c>
      <c r="BW6" s="21" t="s">
        <v>89</v>
      </c>
      <c r="BX6" s="21" t="s">
        <v>89</v>
      </c>
      <c r="BY6" s="21" t="s">
        <v>89</v>
      </c>
      <c r="BZ6" s="21" t="s">
        <v>89</v>
      </c>
      <c r="CA6" s="21" t="s">
        <v>89</v>
      </c>
      <c r="CB6" s="21" t="s">
        <v>89</v>
      </c>
      <c r="CC6" s="21" t="s">
        <v>89</v>
      </c>
      <c r="CD6" s="21" t="s">
        <v>89</v>
      </c>
      <c r="CE6" s="21" t="s">
        <v>90</v>
      </c>
      <c r="CF6" s="21" t="s">
        <v>89</v>
      </c>
      <c r="CG6" s="21" t="s">
        <v>89</v>
      </c>
      <c r="CH6" s="21" t="s">
        <v>90</v>
      </c>
      <c r="CI6" s="21" t="s">
        <v>89</v>
      </c>
      <c r="CJ6" s="21" t="s">
        <v>89</v>
      </c>
      <c r="CK6" s="21">
        <v>0</v>
      </c>
      <c r="CL6" s="21">
        <v>0</v>
      </c>
      <c r="CM6" s="21">
        <v>0</v>
      </c>
      <c r="CN6" s="21">
        <v>0</v>
      </c>
      <c r="CO6" s="21">
        <v>0</v>
      </c>
      <c r="CP6" s="21">
        <v>0</v>
      </c>
      <c r="CQ6" s="21">
        <v>0</v>
      </c>
      <c r="CR6" s="21">
        <v>0</v>
      </c>
      <c r="CS6" s="22">
        <v>0</v>
      </c>
    </row>
    <row r="7" spans="1:98" ht="25" customHeight="1" x14ac:dyDescent="0.35">
      <c r="A7" s="41">
        <v>5</v>
      </c>
      <c r="B7" s="38" t="s">
        <v>221</v>
      </c>
      <c r="C7" s="15">
        <v>49</v>
      </c>
      <c r="D7" s="15">
        <v>40</v>
      </c>
      <c r="E7" s="15" t="s">
        <v>127</v>
      </c>
      <c r="F7" s="15" t="s">
        <v>282</v>
      </c>
      <c r="G7" s="16" t="s">
        <v>128</v>
      </c>
      <c r="H7" s="17" t="s">
        <v>129</v>
      </c>
      <c r="I7" s="18">
        <v>156</v>
      </c>
      <c r="J7" s="18">
        <v>120</v>
      </c>
      <c r="K7" s="18" t="s">
        <v>88</v>
      </c>
      <c r="L7" s="18">
        <v>12</v>
      </c>
      <c r="M7" s="18" t="s">
        <v>224</v>
      </c>
      <c r="N7" s="18">
        <v>30</v>
      </c>
      <c r="O7" s="18">
        <v>2</v>
      </c>
      <c r="P7" s="18" t="s">
        <v>225</v>
      </c>
      <c r="Q7" s="18" t="s">
        <v>91</v>
      </c>
      <c r="R7" s="18">
        <v>8</v>
      </c>
      <c r="S7" s="18" t="s">
        <v>89</v>
      </c>
      <c r="T7" s="18">
        <v>40</v>
      </c>
      <c r="U7" s="18" t="s">
        <v>225</v>
      </c>
      <c r="V7" s="18" t="s">
        <v>92</v>
      </c>
      <c r="W7" s="18" t="s">
        <v>225</v>
      </c>
      <c r="X7" s="18" t="s">
        <v>224</v>
      </c>
      <c r="Y7" s="19" t="s">
        <v>124</v>
      </c>
      <c r="Z7" s="14"/>
      <c r="AA7" s="15"/>
      <c r="AB7" s="101" t="s">
        <v>224</v>
      </c>
      <c r="AC7" s="20" t="s">
        <v>130</v>
      </c>
      <c r="AD7" s="21">
        <v>120</v>
      </c>
      <c r="AE7" s="21" t="s">
        <v>131</v>
      </c>
      <c r="AF7" s="21">
        <v>60</v>
      </c>
      <c r="AG7" s="21" t="s">
        <v>95</v>
      </c>
      <c r="AH7" s="21">
        <v>30</v>
      </c>
      <c r="AI7" s="21">
        <v>300</v>
      </c>
      <c r="AJ7" s="21">
        <v>240</v>
      </c>
      <c r="AK7" s="114">
        <v>3</v>
      </c>
      <c r="AL7" s="109">
        <v>0.95833333333333337</v>
      </c>
      <c r="AM7" s="23">
        <v>20</v>
      </c>
      <c r="AN7" s="24">
        <v>0.30555555555555552</v>
      </c>
      <c r="AO7" s="23">
        <v>7</v>
      </c>
      <c r="AP7" s="23" t="s">
        <v>97</v>
      </c>
      <c r="AQ7" s="23" t="s">
        <v>97</v>
      </c>
      <c r="AR7" s="23" t="s">
        <v>99</v>
      </c>
      <c r="AS7" s="23" t="s">
        <v>97</v>
      </c>
      <c r="AT7" s="23" t="s">
        <v>99</v>
      </c>
      <c r="AU7" s="23" t="s">
        <v>98</v>
      </c>
      <c r="AV7" s="23" t="s">
        <v>97</v>
      </c>
      <c r="AW7" s="23" t="s">
        <v>97</v>
      </c>
      <c r="AX7" s="23" t="s">
        <v>99</v>
      </c>
      <c r="AY7" s="23" t="s">
        <v>132</v>
      </c>
      <c r="AZ7" s="23" t="s">
        <v>114</v>
      </c>
      <c r="BA7" s="23" t="s">
        <v>97</v>
      </c>
      <c r="BB7" s="23" t="s">
        <v>97</v>
      </c>
      <c r="BC7" s="23" t="s">
        <v>111</v>
      </c>
      <c r="BD7" s="23" t="s">
        <v>104</v>
      </c>
      <c r="BE7" s="23" t="s">
        <v>97</v>
      </c>
      <c r="BF7" s="23" t="s">
        <v>97</v>
      </c>
      <c r="BG7" s="23" t="s">
        <v>99</v>
      </c>
      <c r="BH7" s="23" t="s">
        <v>97</v>
      </c>
      <c r="BI7" s="25" t="s">
        <v>109</v>
      </c>
      <c r="BJ7" s="20" t="s">
        <v>89</v>
      </c>
      <c r="BK7" s="21" t="s">
        <v>89</v>
      </c>
      <c r="BL7" s="21" t="s">
        <v>89</v>
      </c>
      <c r="BM7" s="21" t="s">
        <v>89</v>
      </c>
      <c r="BN7" s="21" t="s">
        <v>89</v>
      </c>
      <c r="BO7" s="21" t="s">
        <v>89</v>
      </c>
      <c r="BP7" s="21" t="s">
        <v>89</v>
      </c>
      <c r="BQ7" s="21" t="s">
        <v>89</v>
      </c>
      <c r="BR7" s="21" t="s">
        <v>89</v>
      </c>
      <c r="BS7" s="21" t="s">
        <v>89</v>
      </c>
      <c r="BT7" s="21" t="s">
        <v>89</v>
      </c>
      <c r="BU7" s="21" t="s">
        <v>89</v>
      </c>
      <c r="BV7" s="21" t="s">
        <v>89</v>
      </c>
      <c r="BW7" s="21" t="s">
        <v>89</v>
      </c>
      <c r="BX7" s="21" t="s">
        <v>89</v>
      </c>
      <c r="BY7" s="21" t="s">
        <v>89</v>
      </c>
      <c r="BZ7" s="21" t="s">
        <v>89</v>
      </c>
      <c r="CA7" s="21" t="s">
        <v>89</v>
      </c>
      <c r="CB7" s="21" t="s">
        <v>89</v>
      </c>
      <c r="CC7" s="21" t="s">
        <v>89</v>
      </c>
      <c r="CD7" s="21" t="s">
        <v>89</v>
      </c>
      <c r="CE7" s="21" t="s">
        <v>89</v>
      </c>
      <c r="CF7" s="21" t="s">
        <v>89</v>
      </c>
      <c r="CG7" s="21" t="s">
        <v>89</v>
      </c>
      <c r="CH7" s="21" t="s">
        <v>89</v>
      </c>
      <c r="CI7" s="21" t="s">
        <v>89</v>
      </c>
      <c r="CJ7" s="21" t="s">
        <v>89</v>
      </c>
      <c r="CK7" s="21">
        <v>0</v>
      </c>
      <c r="CL7" s="21">
        <v>0</v>
      </c>
      <c r="CM7" s="21">
        <v>0</v>
      </c>
      <c r="CN7" s="21">
        <v>0</v>
      </c>
      <c r="CO7" s="21">
        <v>0</v>
      </c>
      <c r="CP7" s="21">
        <v>0</v>
      </c>
      <c r="CQ7" s="21">
        <v>0</v>
      </c>
      <c r="CR7" s="21">
        <v>0</v>
      </c>
      <c r="CS7" s="22">
        <v>0</v>
      </c>
    </row>
    <row r="8" spans="1:98" ht="25" customHeight="1" x14ac:dyDescent="0.35">
      <c r="A8" s="41">
        <v>6</v>
      </c>
      <c r="B8" s="38" t="s">
        <v>221</v>
      </c>
      <c r="C8" s="15">
        <v>64</v>
      </c>
      <c r="D8" s="15">
        <v>39</v>
      </c>
      <c r="E8" s="15" t="s">
        <v>127</v>
      </c>
      <c r="F8" s="15" t="s">
        <v>284</v>
      </c>
      <c r="G8" s="16" t="s">
        <v>86</v>
      </c>
      <c r="H8" s="17" t="s">
        <v>129</v>
      </c>
      <c r="I8" s="18">
        <v>120</v>
      </c>
      <c r="J8" s="18">
        <v>120</v>
      </c>
      <c r="K8" s="18" t="s">
        <v>88</v>
      </c>
      <c r="L8" s="18">
        <v>12</v>
      </c>
      <c r="M8" s="18" t="s">
        <v>224</v>
      </c>
      <c r="N8" s="18">
        <v>36</v>
      </c>
      <c r="O8" s="18">
        <v>1</v>
      </c>
      <c r="P8" s="18" t="s">
        <v>224</v>
      </c>
      <c r="Q8" s="18"/>
      <c r="R8" s="18"/>
      <c r="S8" s="18"/>
      <c r="T8" s="18"/>
      <c r="U8" s="18" t="s">
        <v>225</v>
      </c>
      <c r="V8" s="18" t="s">
        <v>116</v>
      </c>
      <c r="W8" s="18" t="s">
        <v>225</v>
      </c>
      <c r="X8" s="18" t="s">
        <v>224</v>
      </c>
      <c r="Y8" s="19" t="s">
        <v>133</v>
      </c>
      <c r="Z8" s="14" t="s">
        <v>134</v>
      </c>
      <c r="AA8" s="15" t="s">
        <v>135</v>
      </c>
      <c r="AB8" s="101" t="s">
        <v>224</v>
      </c>
      <c r="AC8" s="20" t="s">
        <v>136</v>
      </c>
      <c r="AD8" s="21">
        <v>90</v>
      </c>
      <c r="AE8" s="21" t="s">
        <v>136</v>
      </c>
      <c r="AF8" s="21">
        <v>30</v>
      </c>
      <c r="AG8" s="21" t="s">
        <v>136</v>
      </c>
      <c r="AH8" s="21">
        <v>30</v>
      </c>
      <c r="AI8" s="21">
        <v>120</v>
      </c>
      <c r="AJ8" s="21">
        <v>360</v>
      </c>
      <c r="AK8" s="114">
        <v>3</v>
      </c>
      <c r="AL8" s="109">
        <v>0</v>
      </c>
      <c r="AM8" s="23">
        <v>120</v>
      </c>
      <c r="AN8" s="24">
        <v>0.33333333333333331</v>
      </c>
      <c r="AO8" s="23">
        <v>8</v>
      </c>
      <c r="AP8" s="23" t="s">
        <v>98</v>
      </c>
      <c r="AQ8" s="23" t="s">
        <v>98</v>
      </c>
      <c r="AR8" s="23" t="s">
        <v>98</v>
      </c>
      <c r="AS8" s="23" t="s">
        <v>97</v>
      </c>
      <c r="AT8" s="23" t="s">
        <v>98</v>
      </c>
      <c r="AU8" s="23" t="s">
        <v>97</v>
      </c>
      <c r="AV8" s="23" t="s">
        <v>97</v>
      </c>
      <c r="AW8" s="23" t="s">
        <v>97</v>
      </c>
      <c r="AX8" s="23" t="s">
        <v>98</v>
      </c>
      <c r="AY8" s="23" t="s">
        <v>137</v>
      </c>
      <c r="AZ8" s="23" t="s">
        <v>102</v>
      </c>
      <c r="BA8" s="23" t="s">
        <v>98</v>
      </c>
      <c r="BB8" s="23" t="s">
        <v>100</v>
      </c>
      <c r="BC8" s="23" t="s">
        <v>121</v>
      </c>
      <c r="BD8" s="23" t="s">
        <v>104</v>
      </c>
      <c r="BE8" s="23" t="s">
        <v>98</v>
      </c>
      <c r="BF8" s="23" t="s">
        <v>97</v>
      </c>
      <c r="BG8" s="23" t="s">
        <v>99</v>
      </c>
      <c r="BH8" s="23" t="s">
        <v>97</v>
      </c>
      <c r="BI8" s="25" t="s">
        <v>138</v>
      </c>
      <c r="BJ8" s="20" t="s">
        <v>90</v>
      </c>
      <c r="BK8" s="21" t="s">
        <v>89</v>
      </c>
      <c r="BL8" s="21" t="s">
        <v>89</v>
      </c>
      <c r="BM8" s="21" t="s">
        <v>90</v>
      </c>
      <c r="BN8" s="21" t="s">
        <v>90</v>
      </c>
      <c r="BO8" s="21" t="s">
        <v>90</v>
      </c>
      <c r="BP8" s="21" t="s">
        <v>90</v>
      </c>
      <c r="BQ8" s="21" t="s">
        <v>90</v>
      </c>
      <c r="BR8" s="21" t="s">
        <v>89</v>
      </c>
      <c r="BS8" s="21" t="s">
        <v>89</v>
      </c>
      <c r="BT8" s="21" t="s">
        <v>89</v>
      </c>
      <c r="BU8" s="21" t="s">
        <v>89</v>
      </c>
      <c r="BV8" s="21" t="s">
        <v>90</v>
      </c>
      <c r="BW8" s="21" t="s">
        <v>89</v>
      </c>
      <c r="BX8" s="21" t="s">
        <v>89</v>
      </c>
      <c r="BY8" s="21" t="s">
        <v>90</v>
      </c>
      <c r="BZ8" s="21" t="s">
        <v>89</v>
      </c>
      <c r="CA8" s="21" t="s">
        <v>89</v>
      </c>
      <c r="CB8" s="21" t="s">
        <v>89</v>
      </c>
      <c r="CC8" s="21" t="s">
        <v>89</v>
      </c>
      <c r="CD8" s="21" t="s">
        <v>89</v>
      </c>
      <c r="CE8" s="21" t="s">
        <v>89</v>
      </c>
      <c r="CF8" s="21" t="s">
        <v>89</v>
      </c>
      <c r="CG8" s="21" t="s">
        <v>89</v>
      </c>
      <c r="CH8" s="21" t="s">
        <v>90</v>
      </c>
      <c r="CI8" s="21" t="s">
        <v>90</v>
      </c>
      <c r="CJ8" s="21" t="s">
        <v>90</v>
      </c>
      <c r="CK8" s="21">
        <v>5</v>
      </c>
      <c r="CL8" s="21">
        <v>5</v>
      </c>
      <c r="CM8" s="21">
        <v>8</v>
      </c>
      <c r="CN8" s="21">
        <v>0</v>
      </c>
      <c r="CO8" s="21">
        <v>0</v>
      </c>
      <c r="CP8" s="21">
        <v>5</v>
      </c>
      <c r="CQ8" s="21">
        <v>0</v>
      </c>
      <c r="CR8" s="21">
        <v>0</v>
      </c>
      <c r="CS8" s="22">
        <v>10</v>
      </c>
    </row>
    <row r="9" spans="1:98" ht="25" customHeight="1" x14ac:dyDescent="0.35">
      <c r="A9" s="41">
        <v>7</v>
      </c>
      <c r="B9" s="38" t="s">
        <v>221</v>
      </c>
      <c r="C9" s="15">
        <v>78</v>
      </c>
      <c r="D9" s="15">
        <v>32</v>
      </c>
      <c r="E9" s="15" t="s">
        <v>139</v>
      </c>
      <c r="F9" s="15" t="s">
        <v>285</v>
      </c>
      <c r="G9" s="16" t="s">
        <v>86</v>
      </c>
      <c r="H9" s="17" t="s">
        <v>129</v>
      </c>
      <c r="I9" s="18">
        <v>96</v>
      </c>
      <c r="J9" s="18">
        <v>12</v>
      </c>
      <c r="K9" s="18" t="s">
        <v>88</v>
      </c>
      <c r="L9" s="18">
        <v>12</v>
      </c>
      <c r="M9" s="18" t="s">
        <v>224</v>
      </c>
      <c r="N9" s="18">
        <v>12</v>
      </c>
      <c r="O9" s="18">
        <v>3</v>
      </c>
      <c r="P9" s="18" t="s">
        <v>225</v>
      </c>
      <c r="Q9" s="18" t="s">
        <v>91</v>
      </c>
      <c r="R9" s="18">
        <v>12</v>
      </c>
      <c r="S9" s="18" t="s">
        <v>89</v>
      </c>
      <c r="T9" s="18">
        <v>48</v>
      </c>
      <c r="U9" s="18" t="s">
        <v>225</v>
      </c>
      <c r="V9" s="18" t="s">
        <v>92</v>
      </c>
      <c r="W9" s="18" t="s">
        <v>224</v>
      </c>
      <c r="X9" s="18" t="s">
        <v>225</v>
      </c>
      <c r="Y9" s="19" t="s">
        <v>115</v>
      </c>
      <c r="Z9" s="14"/>
      <c r="AA9" s="15"/>
      <c r="AB9" s="101" t="s">
        <v>224</v>
      </c>
      <c r="AC9" s="20" t="s">
        <v>230</v>
      </c>
      <c r="AD9" s="21" t="s">
        <v>230</v>
      </c>
      <c r="AE9" s="21" t="s">
        <v>230</v>
      </c>
      <c r="AF9" s="21" t="s">
        <v>230</v>
      </c>
      <c r="AG9" s="21" t="s">
        <v>230</v>
      </c>
      <c r="AH9" s="21" t="s">
        <v>230</v>
      </c>
      <c r="AI9" s="21">
        <v>120</v>
      </c>
      <c r="AJ9" s="21">
        <v>120</v>
      </c>
      <c r="AK9" s="114">
        <v>0</v>
      </c>
      <c r="AL9" s="109">
        <v>0.95833333333333337</v>
      </c>
      <c r="AM9" s="23">
        <v>30</v>
      </c>
      <c r="AN9" s="24">
        <v>0.25</v>
      </c>
      <c r="AO9" s="23">
        <v>5</v>
      </c>
      <c r="AP9" s="23" t="s">
        <v>97</v>
      </c>
      <c r="AQ9" s="23" t="s">
        <v>97</v>
      </c>
      <c r="AR9" s="23" t="s">
        <v>97</v>
      </c>
      <c r="AS9" s="23" t="s">
        <v>97</v>
      </c>
      <c r="AT9" s="23" t="s">
        <v>99</v>
      </c>
      <c r="AU9" s="23" t="s">
        <v>97</v>
      </c>
      <c r="AV9" s="23" t="s">
        <v>97</v>
      </c>
      <c r="AW9" s="23" t="s">
        <v>97</v>
      </c>
      <c r="AX9" s="23" t="s">
        <v>97</v>
      </c>
      <c r="AY9" s="23" t="s">
        <v>126</v>
      </c>
      <c r="AZ9" s="23" t="s">
        <v>86</v>
      </c>
      <c r="BA9" s="23" t="s">
        <v>97</v>
      </c>
      <c r="BB9" s="23" t="s">
        <v>98</v>
      </c>
      <c r="BC9" s="23" t="s">
        <v>111</v>
      </c>
      <c r="BD9" s="23" t="s">
        <v>89</v>
      </c>
      <c r="BE9" s="23"/>
      <c r="BF9" s="23" t="s">
        <v>97</v>
      </c>
      <c r="BG9" s="23" t="s">
        <v>97</v>
      </c>
      <c r="BH9" s="23" t="s">
        <v>97</v>
      </c>
      <c r="BI9" s="25" t="s">
        <v>109</v>
      </c>
      <c r="BJ9" s="20" t="s">
        <v>89</v>
      </c>
      <c r="BK9" s="21" t="s">
        <v>89</v>
      </c>
      <c r="BL9" s="21" t="s">
        <v>89</v>
      </c>
      <c r="BM9" s="21" t="s">
        <v>89</v>
      </c>
      <c r="BN9" s="21" t="s">
        <v>89</v>
      </c>
      <c r="BO9" s="21" t="s">
        <v>89</v>
      </c>
      <c r="BP9" s="21" t="s">
        <v>89</v>
      </c>
      <c r="BQ9" s="21" t="s">
        <v>89</v>
      </c>
      <c r="BR9" s="21" t="s">
        <v>89</v>
      </c>
      <c r="BS9" s="21" t="s">
        <v>89</v>
      </c>
      <c r="BT9" s="21" t="s">
        <v>89</v>
      </c>
      <c r="BU9" s="21" t="s">
        <v>89</v>
      </c>
      <c r="BV9" s="21" t="s">
        <v>89</v>
      </c>
      <c r="BW9" s="21" t="s">
        <v>89</v>
      </c>
      <c r="BX9" s="21" t="s">
        <v>89</v>
      </c>
      <c r="BY9" s="21" t="s">
        <v>89</v>
      </c>
      <c r="BZ9" s="21" t="s">
        <v>89</v>
      </c>
      <c r="CA9" s="21" t="s">
        <v>89</v>
      </c>
      <c r="CB9" s="21" t="s">
        <v>89</v>
      </c>
      <c r="CC9" s="21" t="s">
        <v>89</v>
      </c>
      <c r="CD9" s="21" t="s">
        <v>89</v>
      </c>
      <c r="CE9" s="21" t="s">
        <v>89</v>
      </c>
      <c r="CF9" s="21" t="s">
        <v>89</v>
      </c>
      <c r="CG9" s="21" t="s">
        <v>89</v>
      </c>
      <c r="CH9" s="21" t="s">
        <v>89</v>
      </c>
      <c r="CI9" s="21" t="s">
        <v>89</v>
      </c>
      <c r="CJ9" s="21" t="s">
        <v>89</v>
      </c>
      <c r="CK9" s="21">
        <v>0</v>
      </c>
      <c r="CL9" s="21">
        <v>0</v>
      </c>
      <c r="CM9" s="21">
        <v>0</v>
      </c>
      <c r="CN9" s="21">
        <v>0</v>
      </c>
      <c r="CO9" s="21">
        <v>0</v>
      </c>
      <c r="CP9" s="21">
        <v>0</v>
      </c>
      <c r="CQ9" s="21">
        <v>0</v>
      </c>
      <c r="CR9" s="21">
        <v>0</v>
      </c>
      <c r="CS9" s="22">
        <v>0</v>
      </c>
    </row>
    <row r="10" spans="1:98" ht="25" customHeight="1" x14ac:dyDescent="0.35">
      <c r="A10" s="41">
        <v>8</v>
      </c>
      <c r="B10" s="38" t="s">
        <v>221</v>
      </c>
      <c r="C10" s="15">
        <v>58</v>
      </c>
      <c r="D10" s="15">
        <v>59</v>
      </c>
      <c r="E10" s="15" t="s">
        <v>141</v>
      </c>
      <c r="F10" s="15" t="s">
        <v>286</v>
      </c>
      <c r="G10" s="16" t="s">
        <v>86</v>
      </c>
      <c r="H10" s="17" t="s">
        <v>107</v>
      </c>
      <c r="I10" s="18">
        <v>121</v>
      </c>
      <c r="J10" s="18">
        <v>108</v>
      </c>
      <c r="K10" s="18" t="s">
        <v>88</v>
      </c>
      <c r="L10" s="18">
        <v>12</v>
      </c>
      <c r="M10" s="18" t="s">
        <v>224</v>
      </c>
      <c r="N10" s="18">
        <v>36</v>
      </c>
      <c r="O10" s="18">
        <v>1</v>
      </c>
      <c r="P10" s="18" t="s">
        <v>224</v>
      </c>
      <c r="Q10" s="18"/>
      <c r="R10" s="18"/>
      <c r="S10" s="18"/>
      <c r="T10" s="18"/>
      <c r="U10" s="18" t="s">
        <v>225</v>
      </c>
      <c r="V10" s="18" t="s">
        <v>116</v>
      </c>
      <c r="W10" s="18" t="s">
        <v>224</v>
      </c>
      <c r="X10" s="18" t="s">
        <v>224</v>
      </c>
      <c r="Y10" s="19" t="s">
        <v>143</v>
      </c>
      <c r="Z10" s="14"/>
      <c r="AA10" s="15"/>
      <c r="AB10" s="101" t="s">
        <v>224</v>
      </c>
      <c r="AC10" s="20" t="s">
        <v>131</v>
      </c>
      <c r="AD10" s="21">
        <v>60</v>
      </c>
      <c r="AE10" s="21" t="s">
        <v>230</v>
      </c>
      <c r="AF10" s="21" t="s">
        <v>230</v>
      </c>
      <c r="AG10" s="21" t="s">
        <v>136</v>
      </c>
      <c r="AH10" s="21">
        <v>10</v>
      </c>
      <c r="AI10" s="21">
        <v>180</v>
      </c>
      <c r="AJ10" s="21">
        <v>360</v>
      </c>
      <c r="AK10" s="114">
        <v>3</v>
      </c>
      <c r="AL10" s="109">
        <v>0.97916666666666663</v>
      </c>
      <c r="AM10" s="23">
        <v>20</v>
      </c>
      <c r="AN10" s="24">
        <v>0.33333333333333331</v>
      </c>
      <c r="AO10" s="23">
        <v>8</v>
      </c>
      <c r="AP10" s="23" t="s">
        <v>97</v>
      </c>
      <c r="AQ10" s="23" t="s">
        <v>99</v>
      </c>
      <c r="AR10" s="23" t="s">
        <v>100</v>
      </c>
      <c r="AS10" s="23" t="s">
        <v>97</v>
      </c>
      <c r="AT10" s="23" t="s">
        <v>97</v>
      </c>
      <c r="AU10" s="23" t="s">
        <v>99</v>
      </c>
      <c r="AV10" s="23" t="s">
        <v>98</v>
      </c>
      <c r="AW10" s="23" t="s">
        <v>97</v>
      </c>
      <c r="AX10" s="23" t="s">
        <v>99</v>
      </c>
      <c r="AY10" s="23" t="s">
        <v>126</v>
      </c>
      <c r="AZ10" s="23" t="s">
        <v>86</v>
      </c>
      <c r="BA10" s="23" t="s">
        <v>97</v>
      </c>
      <c r="BB10" s="23" t="s">
        <v>99</v>
      </c>
      <c r="BC10" s="23" t="s">
        <v>121</v>
      </c>
      <c r="BD10" s="23" t="s">
        <v>104</v>
      </c>
      <c r="BE10" s="23" t="s">
        <v>99</v>
      </c>
      <c r="BF10" s="23" t="s">
        <v>97</v>
      </c>
      <c r="BG10" s="23" t="s">
        <v>100</v>
      </c>
      <c r="BH10" s="23" t="s">
        <v>97</v>
      </c>
      <c r="BI10" s="25" t="s">
        <v>126</v>
      </c>
      <c r="BJ10" s="20" t="s">
        <v>89</v>
      </c>
      <c r="BK10" s="21" t="s">
        <v>89</v>
      </c>
      <c r="BL10" s="21" t="s">
        <v>89</v>
      </c>
      <c r="BM10" s="21" t="s">
        <v>89</v>
      </c>
      <c r="BN10" s="21" t="s">
        <v>89</v>
      </c>
      <c r="BO10" s="21" t="s">
        <v>89</v>
      </c>
      <c r="BP10" s="21" t="s">
        <v>89</v>
      </c>
      <c r="BQ10" s="21" t="s">
        <v>89</v>
      </c>
      <c r="BR10" s="21" t="s">
        <v>89</v>
      </c>
      <c r="BS10" s="21" t="s">
        <v>89</v>
      </c>
      <c r="BT10" s="21" t="s">
        <v>89</v>
      </c>
      <c r="BU10" s="21" t="s">
        <v>89</v>
      </c>
      <c r="BV10" s="21" t="s">
        <v>89</v>
      </c>
      <c r="BW10" s="21" t="s">
        <v>89</v>
      </c>
      <c r="BX10" s="21" t="s">
        <v>89</v>
      </c>
      <c r="BY10" s="21" t="s">
        <v>89</v>
      </c>
      <c r="BZ10" s="21" t="s">
        <v>89</v>
      </c>
      <c r="CA10" s="21" t="s">
        <v>89</v>
      </c>
      <c r="CB10" s="21" t="s">
        <v>89</v>
      </c>
      <c r="CC10" s="21" t="s">
        <v>89</v>
      </c>
      <c r="CD10" s="21" t="s">
        <v>89</v>
      </c>
      <c r="CE10" s="21" t="s">
        <v>89</v>
      </c>
      <c r="CF10" s="21" t="s">
        <v>89</v>
      </c>
      <c r="CG10" s="21" t="s">
        <v>89</v>
      </c>
      <c r="CH10" s="21" t="s">
        <v>89</v>
      </c>
      <c r="CI10" s="21" t="s">
        <v>89</v>
      </c>
      <c r="CJ10" s="21" t="s">
        <v>89</v>
      </c>
      <c r="CK10" s="21">
        <v>0</v>
      </c>
      <c r="CL10" s="21">
        <v>0</v>
      </c>
      <c r="CM10" s="21">
        <v>0</v>
      </c>
      <c r="CN10" s="21">
        <v>0</v>
      </c>
      <c r="CO10" s="21">
        <v>0</v>
      </c>
      <c r="CP10" s="21">
        <v>0</v>
      </c>
      <c r="CQ10" s="21">
        <v>0</v>
      </c>
      <c r="CR10" s="21">
        <v>0</v>
      </c>
      <c r="CS10" s="22">
        <v>0</v>
      </c>
    </row>
    <row r="11" spans="1:98" ht="25" customHeight="1" x14ac:dyDescent="0.35">
      <c r="A11" s="41">
        <v>9</v>
      </c>
      <c r="B11" s="38" t="s">
        <v>221</v>
      </c>
      <c r="C11" s="15">
        <v>67</v>
      </c>
      <c r="D11" s="15">
        <v>27</v>
      </c>
      <c r="E11" s="15" t="s">
        <v>144</v>
      </c>
      <c r="F11" s="15" t="s">
        <v>287</v>
      </c>
      <c r="G11" s="16" t="s">
        <v>128</v>
      </c>
      <c r="H11" s="17" t="s">
        <v>107</v>
      </c>
      <c r="I11" s="18">
        <v>7</v>
      </c>
      <c r="J11" s="18">
        <v>7</v>
      </c>
      <c r="K11" s="18" t="s">
        <v>88</v>
      </c>
      <c r="L11" s="18">
        <v>12</v>
      </c>
      <c r="M11" s="18" t="s">
        <v>224</v>
      </c>
      <c r="N11" s="18">
        <v>36</v>
      </c>
      <c r="O11" s="18">
        <v>2</v>
      </c>
      <c r="P11" s="18" t="s">
        <v>225</v>
      </c>
      <c r="Q11" s="18" t="s">
        <v>91</v>
      </c>
      <c r="R11" s="18">
        <v>6</v>
      </c>
      <c r="S11" s="18" t="s">
        <v>89</v>
      </c>
      <c r="T11" s="18">
        <v>30</v>
      </c>
      <c r="U11" s="18" t="s">
        <v>225</v>
      </c>
      <c r="V11" s="18" t="s">
        <v>92</v>
      </c>
      <c r="W11" s="18" t="s">
        <v>224</v>
      </c>
      <c r="X11" s="18" t="s">
        <v>224</v>
      </c>
      <c r="Y11" s="19" t="s">
        <v>143</v>
      </c>
      <c r="Z11" s="14"/>
      <c r="AA11" s="15"/>
      <c r="AB11" s="101" t="s">
        <v>225</v>
      </c>
      <c r="AC11" s="20" t="s">
        <v>119</v>
      </c>
      <c r="AD11" s="21">
        <v>120</v>
      </c>
      <c r="AE11" s="21" t="s">
        <v>119</v>
      </c>
      <c r="AF11" s="21">
        <v>30</v>
      </c>
      <c r="AG11" s="21" t="s">
        <v>130</v>
      </c>
      <c r="AH11" s="21">
        <v>30</v>
      </c>
      <c r="AI11" s="21">
        <v>360</v>
      </c>
      <c r="AJ11" s="21">
        <v>360</v>
      </c>
      <c r="AK11" s="114">
        <v>3</v>
      </c>
      <c r="AL11" s="109">
        <v>0.91666666666666663</v>
      </c>
      <c r="AM11" s="23">
        <v>20</v>
      </c>
      <c r="AN11" s="24">
        <v>0.33333333333333331</v>
      </c>
      <c r="AO11" s="23">
        <v>8</v>
      </c>
      <c r="AP11" s="23" t="s">
        <v>99</v>
      </c>
      <c r="AQ11" s="23" t="s">
        <v>100</v>
      </c>
      <c r="AR11" s="23" t="s">
        <v>99</v>
      </c>
      <c r="AS11" s="23" t="s">
        <v>100</v>
      </c>
      <c r="AT11" s="23" t="s">
        <v>97</v>
      </c>
      <c r="AU11" s="23" t="s">
        <v>97</v>
      </c>
      <c r="AV11" s="23" t="s">
        <v>97</v>
      </c>
      <c r="AW11" s="23" t="s">
        <v>97</v>
      </c>
      <c r="AX11" s="23" t="s">
        <v>97</v>
      </c>
      <c r="AY11" s="23" t="s">
        <v>137</v>
      </c>
      <c r="AZ11" s="23" t="s">
        <v>86</v>
      </c>
      <c r="BA11" s="23" t="s">
        <v>97</v>
      </c>
      <c r="BB11" s="23" t="s">
        <v>97</v>
      </c>
      <c r="BC11" s="23" t="s">
        <v>121</v>
      </c>
      <c r="BD11" s="23" t="s">
        <v>89</v>
      </c>
      <c r="BE11" s="23" t="s">
        <v>97</v>
      </c>
      <c r="BF11" s="23" t="s">
        <v>97</v>
      </c>
      <c r="BG11" s="23" t="s">
        <v>97</v>
      </c>
      <c r="BH11" s="23" t="s">
        <v>97</v>
      </c>
      <c r="BI11" s="25" t="s">
        <v>126</v>
      </c>
      <c r="BJ11" s="20" t="s">
        <v>89</v>
      </c>
      <c r="BK11" s="21" t="s">
        <v>89</v>
      </c>
      <c r="BL11" s="21" t="s">
        <v>89</v>
      </c>
      <c r="BM11" s="21" t="s">
        <v>89</v>
      </c>
      <c r="BN11" s="21" t="s">
        <v>89</v>
      </c>
      <c r="BO11" s="21" t="s">
        <v>89</v>
      </c>
      <c r="BP11" s="21" t="s">
        <v>90</v>
      </c>
      <c r="BQ11" s="21" t="s">
        <v>89</v>
      </c>
      <c r="BR11" s="21" t="s">
        <v>89</v>
      </c>
      <c r="BS11" s="21" t="s">
        <v>89</v>
      </c>
      <c r="BT11" s="21" t="s">
        <v>89</v>
      </c>
      <c r="BU11" s="21" t="s">
        <v>89</v>
      </c>
      <c r="BV11" s="21" t="s">
        <v>90</v>
      </c>
      <c r="BW11" s="21" t="s">
        <v>89</v>
      </c>
      <c r="BX11" s="21" t="s">
        <v>89</v>
      </c>
      <c r="BY11" s="21" t="s">
        <v>90</v>
      </c>
      <c r="BZ11" s="21" t="s">
        <v>89</v>
      </c>
      <c r="CA11" s="21" t="s">
        <v>89</v>
      </c>
      <c r="CB11" s="21" t="s">
        <v>89</v>
      </c>
      <c r="CC11" s="21" t="s">
        <v>89</v>
      </c>
      <c r="CD11" s="21" t="s">
        <v>89</v>
      </c>
      <c r="CE11" s="21" t="s">
        <v>89</v>
      </c>
      <c r="CF11" s="21" t="s">
        <v>89</v>
      </c>
      <c r="CG11" s="21" t="s">
        <v>89</v>
      </c>
      <c r="CH11" s="21" t="s">
        <v>89</v>
      </c>
      <c r="CI11" s="21" t="s">
        <v>89</v>
      </c>
      <c r="CJ11" s="21" t="s">
        <v>89</v>
      </c>
      <c r="CK11" s="21">
        <v>0</v>
      </c>
      <c r="CL11" s="21">
        <v>0</v>
      </c>
      <c r="CM11" s="21">
        <v>3</v>
      </c>
      <c r="CN11" s="21">
        <v>0</v>
      </c>
      <c r="CO11" s="21">
        <v>3</v>
      </c>
      <c r="CP11" s="21">
        <v>2</v>
      </c>
      <c r="CQ11" s="21">
        <v>0</v>
      </c>
      <c r="CR11" s="21">
        <v>0</v>
      </c>
      <c r="CS11" s="22">
        <v>0</v>
      </c>
    </row>
    <row r="12" spans="1:98" ht="25" customHeight="1" x14ac:dyDescent="0.35">
      <c r="A12" s="41">
        <v>10</v>
      </c>
      <c r="B12" s="38" t="s">
        <v>221</v>
      </c>
      <c r="C12" s="15">
        <v>80</v>
      </c>
      <c r="D12" s="15">
        <v>66</v>
      </c>
      <c r="E12" s="15" t="s">
        <v>145</v>
      </c>
      <c r="F12" s="15" t="s">
        <v>288</v>
      </c>
      <c r="G12" s="16" t="s">
        <v>114</v>
      </c>
      <c r="H12" s="17" t="s">
        <v>87</v>
      </c>
      <c r="I12" s="18">
        <v>300</v>
      </c>
      <c r="J12" s="18">
        <v>300</v>
      </c>
      <c r="K12" s="18" t="s">
        <v>88</v>
      </c>
      <c r="L12" s="18">
        <v>12</v>
      </c>
      <c r="M12" s="18" t="s">
        <v>224</v>
      </c>
      <c r="N12" s="18">
        <v>36</v>
      </c>
      <c r="O12" s="18">
        <v>1</v>
      </c>
      <c r="P12" s="18" t="s">
        <v>224</v>
      </c>
      <c r="Q12" s="18"/>
      <c r="R12" s="18"/>
      <c r="S12" s="18"/>
      <c r="T12" s="18"/>
      <c r="U12" s="18" t="s">
        <v>225</v>
      </c>
      <c r="V12" s="18" t="s">
        <v>116</v>
      </c>
      <c r="W12" s="18" t="s">
        <v>225</v>
      </c>
      <c r="X12" s="18" t="s">
        <v>225</v>
      </c>
      <c r="Y12" s="19" t="s">
        <v>146</v>
      </c>
      <c r="Z12" s="14"/>
      <c r="AA12" s="15"/>
      <c r="AB12" s="101" t="s">
        <v>224</v>
      </c>
      <c r="AC12" s="20" t="s">
        <v>230</v>
      </c>
      <c r="AD12" s="21" t="s">
        <v>230</v>
      </c>
      <c r="AE12" s="21" t="s">
        <v>230</v>
      </c>
      <c r="AF12" s="21" t="s">
        <v>230</v>
      </c>
      <c r="AG12" s="21" t="s">
        <v>136</v>
      </c>
      <c r="AH12" s="21">
        <v>20</v>
      </c>
      <c r="AI12" s="21">
        <v>360</v>
      </c>
      <c r="AJ12" s="21">
        <v>360</v>
      </c>
      <c r="AK12" s="114">
        <v>1</v>
      </c>
      <c r="AL12" s="109">
        <v>0</v>
      </c>
      <c r="AM12" s="23">
        <v>10</v>
      </c>
      <c r="AN12" s="24">
        <v>0.375</v>
      </c>
      <c r="AO12" s="23">
        <v>8</v>
      </c>
      <c r="AP12" s="23" t="s">
        <v>97</v>
      </c>
      <c r="AQ12" s="23" t="s">
        <v>97</v>
      </c>
      <c r="AR12" s="23" t="s">
        <v>97</v>
      </c>
      <c r="AS12" s="23" t="s">
        <v>97</v>
      </c>
      <c r="AT12" s="23" t="s">
        <v>97</v>
      </c>
      <c r="AU12" s="23" t="s">
        <v>97</v>
      </c>
      <c r="AV12" s="23" t="s">
        <v>100</v>
      </c>
      <c r="AW12" s="23" t="s">
        <v>100</v>
      </c>
      <c r="AX12" s="23" t="s">
        <v>97</v>
      </c>
      <c r="AY12" s="23" t="s">
        <v>126</v>
      </c>
      <c r="AZ12" s="23" t="s">
        <v>114</v>
      </c>
      <c r="BA12" s="23" t="s">
        <v>97</v>
      </c>
      <c r="BB12" s="23" t="s">
        <v>97</v>
      </c>
      <c r="BC12" s="23" t="s">
        <v>111</v>
      </c>
      <c r="BD12" s="23" t="s">
        <v>89</v>
      </c>
      <c r="BE12" s="23" t="s">
        <v>97</v>
      </c>
      <c r="BF12" s="23" t="s">
        <v>97</v>
      </c>
      <c r="BG12" s="23" t="s">
        <v>97</v>
      </c>
      <c r="BH12" s="23" t="s">
        <v>97</v>
      </c>
      <c r="BI12" s="25" t="s">
        <v>126</v>
      </c>
      <c r="BJ12" s="20" t="s">
        <v>89</v>
      </c>
      <c r="BK12" s="21" t="s">
        <v>89</v>
      </c>
      <c r="BL12" s="21" t="s">
        <v>89</v>
      </c>
      <c r="BM12" s="21" t="s">
        <v>89</v>
      </c>
      <c r="BN12" s="21" t="s">
        <v>89</v>
      </c>
      <c r="BO12" s="21" t="s">
        <v>89</v>
      </c>
      <c r="BP12" s="21" t="s">
        <v>89</v>
      </c>
      <c r="BQ12" s="21" t="s">
        <v>89</v>
      </c>
      <c r="BR12" s="21" t="s">
        <v>89</v>
      </c>
      <c r="BS12" s="21" t="s">
        <v>89</v>
      </c>
      <c r="BT12" s="21" t="s">
        <v>89</v>
      </c>
      <c r="BU12" s="21" t="s">
        <v>89</v>
      </c>
      <c r="BV12" s="21" t="s">
        <v>89</v>
      </c>
      <c r="BW12" s="21" t="s">
        <v>89</v>
      </c>
      <c r="BX12" s="21" t="s">
        <v>89</v>
      </c>
      <c r="BY12" s="21" t="s">
        <v>89</v>
      </c>
      <c r="BZ12" s="21" t="s">
        <v>89</v>
      </c>
      <c r="CA12" s="21" t="s">
        <v>89</v>
      </c>
      <c r="CB12" s="21" t="s">
        <v>89</v>
      </c>
      <c r="CC12" s="21" t="s">
        <v>89</v>
      </c>
      <c r="CD12" s="21" t="s">
        <v>89</v>
      </c>
      <c r="CE12" s="21" t="s">
        <v>89</v>
      </c>
      <c r="CF12" s="21" t="s">
        <v>89</v>
      </c>
      <c r="CG12" s="21" t="s">
        <v>89</v>
      </c>
      <c r="CH12" s="21" t="s">
        <v>89</v>
      </c>
      <c r="CI12" s="21" t="s">
        <v>89</v>
      </c>
      <c r="CJ12" s="21" t="s">
        <v>89</v>
      </c>
      <c r="CK12" s="21">
        <v>0</v>
      </c>
      <c r="CL12" s="21">
        <v>0</v>
      </c>
      <c r="CM12" s="21">
        <v>0</v>
      </c>
      <c r="CN12" s="21">
        <v>0</v>
      </c>
      <c r="CO12" s="21">
        <v>0</v>
      </c>
      <c r="CP12" s="21">
        <v>0</v>
      </c>
      <c r="CQ12" s="21">
        <v>0</v>
      </c>
      <c r="CR12" s="21">
        <v>0</v>
      </c>
      <c r="CS12" s="22">
        <v>0</v>
      </c>
    </row>
    <row r="13" spans="1:98" ht="25" customHeight="1" x14ac:dyDescent="0.35">
      <c r="A13" s="41">
        <v>11</v>
      </c>
      <c r="B13" s="38" t="s">
        <v>221</v>
      </c>
      <c r="C13" s="15">
        <v>71</v>
      </c>
      <c r="D13" s="15">
        <v>58</v>
      </c>
      <c r="E13" s="15" t="s">
        <v>113</v>
      </c>
      <c r="F13" s="15" t="s">
        <v>289</v>
      </c>
      <c r="G13" s="16" t="s">
        <v>86</v>
      </c>
      <c r="H13" s="17" t="s">
        <v>107</v>
      </c>
      <c r="I13" s="18">
        <v>396</v>
      </c>
      <c r="J13" s="18">
        <v>396</v>
      </c>
      <c r="K13" s="18" t="s">
        <v>88</v>
      </c>
      <c r="L13" s="18">
        <v>12</v>
      </c>
      <c r="M13" s="18" t="s">
        <v>224</v>
      </c>
      <c r="N13" s="18">
        <v>30</v>
      </c>
      <c r="O13" s="18">
        <v>2</v>
      </c>
      <c r="P13" s="18" t="s">
        <v>225</v>
      </c>
      <c r="Q13" s="18" t="s">
        <v>91</v>
      </c>
      <c r="R13" s="18" t="s">
        <v>147</v>
      </c>
      <c r="S13" s="18" t="s">
        <v>89</v>
      </c>
      <c r="T13" s="18">
        <v>20</v>
      </c>
      <c r="U13" s="18" t="s">
        <v>225</v>
      </c>
      <c r="V13" s="18" t="s">
        <v>116</v>
      </c>
      <c r="W13" s="18" t="s">
        <v>225</v>
      </c>
      <c r="X13" s="18" t="s">
        <v>224</v>
      </c>
      <c r="Y13" s="19" t="s">
        <v>148</v>
      </c>
      <c r="Z13" s="14"/>
      <c r="AA13" s="15" t="s">
        <v>149</v>
      </c>
      <c r="AB13" s="101" t="s">
        <v>224</v>
      </c>
      <c r="AC13" s="20" t="s">
        <v>230</v>
      </c>
      <c r="AD13" s="21" t="s">
        <v>230</v>
      </c>
      <c r="AE13" s="21" t="s">
        <v>230</v>
      </c>
      <c r="AF13" s="21" t="s">
        <v>230</v>
      </c>
      <c r="AG13" s="21" t="s">
        <v>150</v>
      </c>
      <c r="AH13" s="21">
        <v>12</v>
      </c>
      <c r="AI13" s="21">
        <v>360</v>
      </c>
      <c r="AJ13" s="21">
        <v>360</v>
      </c>
      <c r="AK13" s="114">
        <v>1</v>
      </c>
      <c r="AL13" s="109">
        <v>0.95833333333333337</v>
      </c>
      <c r="AM13" s="23">
        <v>40</v>
      </c>
      <c r="AN13" s="24">
        <v>0.3125</v>
      </c>
      <c r="AO13" s="23">
        <v>7</v>
      </c>
      <c r="AP13" s="23" t="s">
        <v>98</v>
      </c>
      <c r="AQ13" s="23" t="s">
        <v>98</v>
      </c>
      <c r="AR13" s="23" t="s">
        <v>98</v>
      </c>
      <c r="AS13" s="23" t="s">
        <v>99</v>
      </c>
      <c r="AT13" s="23" t="s">
        <v>99</v>
      </c>
      <c r="AU13" s="23" t="s">
        <v>97</v>
      </c>
      <c r="AV13" s="23" t="s">
        <v>100</v>
      </c>
      <c r="AW13" s="23" t="s">
        <v>99</v>
      </c>
      <c r="AX13" s="23" t="s">
        <v>98</v>
      </c>
      <c r="AY13" s="23" t="s">
        <v>151</v>
      </c>
      <c r="AZ13" s="23" t="s">
        <v>152</v>
      </c>
      <c r="BA13" s="23" t="s">
        <v>98</v>
      </c>
      <c r="BB13" s="23" t="s">
        <v>99</v>
      </c>
      <c r="BC13" s="23" t="s">
        <v>125</v>
      </c>
      <c r="BD13" s="23" t="s">
        <v>104</v>
      </c>
      <c r="BE13" s="23" t="s">
        <v>97</v>
      </c>
      <c r="BF13" s="23" t="s">
        <v>97</v>
      </c>
      <c r="BG13" s="23" t="s">
        <v>97</v>
      </c>
      <c r="BH13" s="23" t="s">
        <v>97</v>
      </c>
      <c r="BI13" s="25" t="s">
        <v>126</v>
      </c>
      <c r="BJ13" s="20" t="s">
        <v>90</v>
      </c>
      <c r="BK13" s="21" t="s">
        <v>89</v>
      </c>
      <c r="BL13" s="21" t="s">
        <v>89</v>
      </c>
      <c r="BM13" s="21" t="s">
        <v>90</v>
      </c>
      <c r="BN13" s="21" t="s">
        <v>89</v>
      </c>
      <c r="BO13" s="21" t="s">
        <v>89</v>
      </c>
      <c r="BP13" s="21" t="s">
        <v>90</v>
      </c>
      <c r="BQ13" s="21" t="s">
        <v>89</v>
      </c>
      <c r="BR13" s="21" t="s">
        <v>89</v>
      </c>
      <c r="BS13" s="21" t="s">
        <v>90</v>
      </c>
      <c r="BT13" s="21" t="s">
        <v>89</v>
      </c>
      <c r="BU13" s="21" t="s">
        <v>89</v>
      </c>
      <c r="BV13" s="21" t="s">
        <v>90</v>
      </c>
      <c r="BW13" s="21" t="s">
        <v>90</v>
      </c>
      <c r="BX13" s="21" t="s">
        <v>90</v>
      </c>
      <c r="BY13" s="21" t="s">
        <v>90</v>
      </c>
      <c r="BZ13" s="21" t="s">
        <v>89</v>
      </c>
      <c r="CA13" s="21" t="s">
        <v>89</v>
      </c>
      <c r="CB13" s="21" t="s">
        <v>90</v>
      </c>
      <c r="CC13" s="21" t="s">
        <v>90</v>
      </c>
      <c r="CD13" s="21" t="s">
        <v>90</v>
      </c>
      <c r="CE13" s="21" t="s">
        <v>90</v>
      </c>
      <c r="CF13" s="21" t="s">
        <v>89</v>
      </c>
      <c r="CG13" s="21" t="s">
        <v>89</v>
      </c>
      <c r="CH13" s="21" t="s">
        <v>90</v>
      </c>
      <c r="CI13" s="21" t="s">
        <v>89</v>
      </c>
      <c r="CJ13" s="21" t="s">
        <v>89</v>
      </c>
      <c r="CK13" s="21">
        <v>5</v>
      </c>
      <c r="CL13" s="21">
        <v>3</v>
      </c>
      <c r="CM13" s="21">
        <v>7</v>
      </c>
      <c r="CN13" s="21">
        <v>2</v>
      </c>
      <c r="CO13" s="21">
        <v>3</v>
      </c>
      <c r="CP13" s="21">
        <v>0</v>
      </c>
      <c r="CQ13" s="21">
        <v>0</v>
      </c>
      <c r="CR13" s="21">
        <v>0</v>
      </c>
      <c r="CS13" s="22">
        <v>0</v>
      </c>
    </row>
    <row r="14" spans="1:98" ht="25" customHeight="1" x14ac:dyDescent="0.35">
      <c r="A14" s="41">
        <v>12</v>
      </c>
      <c r="B14" s="38" t="s">
        <v>221</v>
      </c>
      <c r="C14" s="15">
        <v>66</v>
      </c>
      <c r="D14" s="15">
        <v>43</v>
      </c>
      <c r="E14" s="15" t="s">
        <v>153</v>
      </c>
      <c r="F14" s="15" t="s">
        <v>290</v>
      </c>
      <c r="G14" s="16" t="s">
        <v>114</v>
      </c>
      <c r="H14" s="17" t="s">
        <v>107</v>
      </c>
      <c r="I14" s="18">
        <v>264</v>
      </c>
      <c r="J14" s="18">
        <v>192</v>
      </c>
      <c r="K14" s="18" t="s">
        <v>88</v>
      </c>
      <c r="L14" s="18">
        <v>12</v>
      </c>
      <c r="M14" s="18" t="s">
        <v>224</v>
      </c>
      <c r="N14" s="18">
        <v>36</v>
      </c>
      <c r="O14" s="18">
        <v>1</v>
      </c>
      <c r="P14" s="18" t="s">
        <v>224</v>
      </c>
      <c r="Q14" s="18"/>
      <c r="R14" s="18"/>
      <c r="S14" s="18"/>
      <c r="T14" s="18"/>
      <c r="U14" s="18" t="s">
        <v>225</v>
      </c>
      <c r="V14" s="18" t="s">
        <v>92</v>
      </c>
      <c r="W14" s="18" t="s">
        <v>225</v>
      </c>
      <c r="X14" s="18" t="s">
        <v>224</v>
      </c>
      <c r="Y14" s="19" t="s">
        <v>154</v>
      </c>
      <c r="Z14" s="14"/>
      <c r="AA14" s="15"/>
      <c r="AB14" s="101" t="s">
        <v>225</v>
      </c>
      <c r="AC14" s="20" t="s">
        <v>230</v>
      </c>
      <c r="AD14" s="21" t="s">
        <v>230</v>
      </c>
      <c r="AE14" s="21" t="s">
        <v>230</v>
      </c>
      <c r="AF14" s="21" t="s">
        <v>230</v>
      </c>
      <c r="AG14" s="21" t="s">
        <v>230</v>
      </c>
      <c r="AH14" s="21" t="s">
        <v>230</v>
      </c>
      <c r="AI14" s="21">
        <v>240</v>
      </c>
      <c r="AJ14" s="21">
        <v>240</v>
      </c>
      <c r="AK14" s="114">
        <v>0</v>
      </c>
      <c r="AL14" s="109">
        <v>0.95833333333333337</v>
      </c>
      <c r="AM14" s="23">
        <v>20</v>
      </c>
      <c r="AN14" s="24">
        <v>0.29166666666666669</v>
      </c>
      <c r="AO14" s="23">
        <v>8</v>
      </c>
      <c r="AP14" s="23" t="s">
        <v>100</v>
      </c>
      <c r="AQ14" s="23" t="s">
        <v>100</v>
      </c>
      <c r="AR14" s="23" t="s">
        <v>98</v>
      </c>
      <c r="AS14" s="23" t="s">
        <v>97</v>
      </c>
      <c r="AT14" s="23" t="s">
        <v>97</v>
      </c>
      <c r="AU14" s="23" t="s">
        <v>97</v>
      </c>
      <c r="AV14" s="23" t="s">
        <v>97</v>
      </c>
      <c r="AW14" s="23" t="s">
        <v>99</v>
      </c>
      <c r="AX14" s="23" t="s">
        <v>100</v>
      </c>
      <c r="AY14" s="23" t="s">
        <v>126</v>
      </c>
      <c r="AZ14" s="23" t="s">
        <v>102</v>
      </c>
      <c r="BA14" s="23" t="s">
        <v>98</v>
      </c>
      <c r="BB14" s="23" t="s">
        <v>97</v>
      </c>
      <c r="BC14" s="23" t="s">
        <v>121</v>
      </c>
      <c r="BD14" s="23" t="s">
        <v>89</v>
      </c>
      <c r="BE14" s="23" t="s">
        <v>97</v>
      </c>
      <c r="BF14" s="23" t="s">
        <v>97</v>
      </c>
      <c r="BG14" s="23" t="s">
        <v>97</v>
      </c>
      <c r="BH14" s="23" t="s">
        <v>97</v>
      </c>
      <c r="BI14" s="25" t="s">
        <v>126</v>
      </c>
      <c r="BJ14" s="20" t="s">
        <v>89</v>
      </c>
      <c r="BK14" s="21" t="s">
        <v>89</v>
      </c>
      <c r="BL14" s="21" t="s">
        <v>89</v>
      </c>
      <c r="BM14" s="21" t="s">
        <v>89</v>
      </c>
      <c r="BN14" s="21" t="s">
        <v>89</v>
      </c>
      <c r="BO14" s="21" t="s">
        <v>89</v>
      </c>
      <c r="BP14" s="21" t="s">
        <v>90</v>
      </c>
      <c r="BQ14" s="21" t="s">
        <v>89</v>
      </c>
      <c r="BR14" s="21" t="s">
        <v>89</v>
      </c>
      <c r="BS14" s="21" t="s">
        <v>90</v>
      </c>
      <c r="BT14" s="21" t="s">
        <v>89</v>
      </c>
      <c r="BU14" s="21" t="s">
        <v>89</v>
      </c>
      <c r="BV14" s="21" t="s">
        <v>89</v>
      </c>
      <c r="BW14" s="21" t="s">
        <v>89</v>
      </c>
      <c r="BX14" s="21" t="s">
        <v>89</v>
      </c>
      <c r="BY14" s="21" t="s">
        <v>89</v>
      </c>
      <c r="BZ14" s="21" t="s">
        <v>89</v>
      </c>
      <c r="CA14" s="21" t="s">
        <v>89</v>
      </c>
      <c r="CB14" s="21" t="s">
        <v>89</v>
      </c>
      <c r="CC14" s="21" t="s">
        <v>89</v>
      </c>
      <c r="CD14" s="21" t="s">
        <v>89</v>
      </c>
      <c r="CE14" s="21" t="s">
        <v>89</v>
      </c>
      <c r="CF14" s="21" t="s">
        <v>89</v>
      </c>
      <c r="CG14" s="21" t="s">
        <v>89</v>
      </c>
      <c r="CH14" s="21" t="s">
        <v>89</v>
      </c>
      <c r="CI14" s="21" t="s">
        <v>89</v>
      </c>
      <c r="CJ14" s="21" t="s">
        <v>89</v>
      </c>
      <c r="CK14" s="21">
        <v>0</v>
      </c>
      <c r="CL14" s="21">
        <v>0</v>
      </c>
      <c r="CM14" s="21">
        <v>6</v>
      </c>
      <c r="CN14" s="21">
        <v>5</v>
      </c>
      <c r="CO14" s="21">
        <v>0</v>
      </c>
      <c r="CP14" s="21">
        <v>0</v>
      </c>
      <c r="CQ14" s="21">
        <v>0</v>
      </c>
      <c r="CR14" s="21">
        <v>0</v>
      </c>
      <c r="CS14" s="22">
        <v>0</v>
      </c>
    </row>
    <row r="15" spans="1:98" ht="25" customHeight="1" x14ac:dyDescent="0.35">
      <c r="A15" s="41">
        <v>13</v>
      </c>
      <c r="B15" s="38" t="s">
        <v>221</v>
      </c>
      <c r="C15" s="15">
        <v>86</v>
      </c>
      <c r="D15" s="15">
        <v>40</v>
      </c>
      <c r="E15" s="15" t="s">
        <v>106</v>
      </c>
      <c r="F15" s="15" t="s">
        <v>291</v>
      </c>
      <c r="G15" s="16" t="s">
        <v>155</v>
      </c>
      <c r="H15" s="17" t="s">
        <v>129</v>
      </c>
      <c r="I15" s="18">
        <v>156</v>
      </c>
      <c r="J15" s="18">
        <v>96</v>
      </c>
      <c r="K15" s="18" t="s">
        <v>91</v>
      </c>
      <c r="L15" s="18" t="s">
        <v>227</v>
      </c>
      <c r="M15" s="18" t="s">
        <v>224</v>
      </c>
      <c r="N15" s="18" t="s">
        <v>156</v>
      </c>
      <c r="O15" s="18">
        <v>1</v>
      </c>
      <c r="P15" s="18" t="s">
        <v>224</v>
      </c>
      <c r="Q15" s="18"/>
      <c r="R15" s="18"/>
      <c r="S15" s="18"/>
      <c r="T15" s="18"/>
      <c r="U15" s="18" t="s">
        <v>225</v>
      </c>
      <c r="V15" s="18" t="s">
        <v>92</v>
      </c>
      <c r="W15" s="18" t="s">
        <v>225</v>
      </c>
      <c r="X15" s="18" t="s">
        <v>224</v>
      </c>
      <c r="Y15" s="19" t="s">
        <v>157</v>
      </c>
      <c r="Z15" s="14"/>
      <c r="AA15" s="15" t="s">
        <v>158</v>
      </c>
      <c r="AB15" s="101" t="s">
        <v>224</v>
      </c>
      <c r="AC15" s="20" t="s">
        <v>130</v>
      </c>
      <c r="AD15" s="21">
        <v>60</v>
      </c>
      <c r="AE15" s="21" t="s">
        <v>95</v>
      </c>
      <c r="AF15" s="21">
        <v>90</v>
      </c>
      <c r="AG15" s="21" t="s">
        <v>230</v>
      </c>
      <c r="AH15" s="21" t="s">
        <v>230</v>
      </c>
      <c r="AI15" s="21">
        <v>360</v>
      </c>
      <c r="AJ15" s="21">
        <v>180</v>
      </c>
      <c r="AK15" s="114">
        <v>2</v>
      </c>
      <c r="AL15" s="109">
        <v>0</v>
      </c>
      <c r="AM15" s="23">
        <v>60</v>
      </c>
      <c r="AN15" s="24">
        <v>0.25</v>
      </c>
      <c r="AO15" s="23">
        <v>5</v>
      </c>
      <c r="AP15" s="23" t="s">
        <v>98</v>
      </c>
      <c r="AQ15" s="23" t="s">
        <v>100</v>
      </c>
      <c r="AR15" s="23" t="s">
        <v>99</v>
      </c>
      <c r="AS15" s="23" t="s">
        <v>97</v>
      </c>
      <c r="AT15" s="23" t="s">
        <v>97</v>
      </c>
      <c r="AU15" s="23" t="s">
        <v>99</v>
      </c>
      <c r="AV15" s="23" t="s">
        <v>98</v>
      </c>
      <c r="AW15" s="23" t="s">
        <v>99</v>
      </c>
      <c r="AX15" s="23" t="s">
        <v>97</v>
      </c>
      <c r="AY15" s="23" t="s">
        <v>126</v>
      </c>
      <c r="AZ15" s="23" t="s">
        <v>102</v>
      </c>
      <c r="BA15" s="23" t="s">
        <v>97</v>
      </c>
      <c r="BB15" s="23" t="s">
        <v>97</v>
      </c>
      <c r="BC15" s="23" t="s">
        <v>103</v>
      </c>
      <c r="BD15" s="23" t="s">
        <v>104</v>
      </c>
      <c r="BE15" s="23" t="s">
        <v>100</v>
      </c>
      <c r="BF15" s="23" t="s">
        <v>97</v>
      </c>
      <c r="BG15" s="23" t="s">
        <v>100</v>
      </c>
      <c r="BH15" s="23" t="s">
        <v>97</v>
      </c>
      <c r="BI15" s="25" t="s">
        <v>159</v>
      </c>
      <c r="BJ15" s="20" t="s">
        <v>90</v>
      </c>
      <c r="BK15" s="21" t="s">
        <v>90</v>
      </c>
      <c r="BL15" s="21" t="s">
        <v>89</v>
      </c>
      <c r="BM15" s="21" t="s">
        <v>90</v>
      </c>
      <c r="BN15" s="21" t="s">
        <v>90</v>
      </c>
      <c r="BO15" s="21" t="s">
        <v>89</v>
      </c>
      <c r="BP15" s="21" t="s">
        <v>90</v>
      </c>
      <c r="BQ15" s="21" t="s">
        <v>90</v>
      </c>
      <c r="BR15" s="21" t="s">
        <v>90</v>
      </c>
      <c r="BS15" s="21" t="s">
        <v>90</v>
      </c>
      <c r="BT15" s="21" t="s">
        <v>90</v>
      </c>
      <c r="BU15" s="21" t="s">
        <v>90</v>
      </c>
      <c r="BV15" s="21" t="s">
        <v>90</v>
      </c>
      <c r="BW15" s="21" t="s">
        <v>90</v>
      </c>
      <c r="BX15" s="21" t="s">
        <v>90</v>
      </c>
      <c r="BY15" s="21" t="s">
        <v>89</v>
      </c>
      <c r="BZ15" s="21" t="s">
        <v>90</v>
      </c>
      <c r="CA15" s="21" t="s">
        <v>89</v>
      </c>
      <c r="CB15" s="21" t="s">
        <v>89</v>
      </c>
      <c r="CC15" s="21" t="s">
        <v>90</v>
      </c>
      <c r="CD15" s="21" t="s">
        <v>89</v>
      </c>
      <c r="CE15" s="21" t="s">
        <v>90</v>
      </c>
      <c r="CF15" s="21" t="s">
        <v>90</v>
      </c>
      <c r="CG15" s="21" t="s">
        <v>89</v>
      </c>
      <c r="CH15" s="21" t="s">
        <v>90</v>
      </c>
      <c r="CI15" s="21" t="s">
        <v>90</v>
      </c>
      <c r="CJ15" s="21" t="s">
        <v>90</v>
      </c>
      <c r="CK15" s="21">
        <v>5</v>
      </c>
      <c r="CL15" s="21">
        <v>4</v>
      </c>
      <c r="CM15" s="21">
        <v>8</v>
      </c>
      <c r="CN15" s="21">
        <v>10</v>
      </c>
      <c r="CO15" s="21">
        <v>8</v>
      </c>
      <c r="CP15" s="21">
        <v>0</v>
      </c>
      <c r="CQ15" s="21">
        <v>2</v>
      </c>
      <c r="CR15" s="21">
        <v>0</v>
      </c>
      <c r="CS15" s="22">
        <v>10</v>
      </c>
    </row>
    <row r="16" spans="1:98" ht="25" customHeight="1" x14ac:dyDescent="0.35">
      <c r="A16" s="41">
        <v>14</v>
      </c>
      <c r="B16" s="38" t="s">
        <v>221</v>
      </c>
      <c r="C16" s="15">
        <v>80</v>
      </c>
      <c r="D16" s="15">
        <v>46</v>
      </c>
      <c r="E16" s="15" t="s">
        <v>106</v>
      </c>
      <c r="F16" s="15" t="s">
        <v>292</v>
      </c>
      <c r="G16" s="16" t="s">
        <v>155</v>
      </c>
      <c r="H16" s="17" t="s">
        <v>87</v>
      </c>
      <c r="I16" s="18">
        <v>252</v>
      </c>
      <c r="J16" s="18">
        <v>168</v>
      </c>
      <c r="K16" s="18" t="s">
        <v>91</v>
      </c>
      <c r="L16" s="18">
        <v>6</v>
      </c>
      <c r="M16" s="18" t="s">
        <v>224</v>
      </c>
      <c r="N16" s="18">
        <v>40</v>
      </c>
      <c r="O16" s="18">
        <v>1</v>
      </c>
      <c r="P16" s="18" t="s">
        <v>224</v>
      </c>
      <c r="Q16" s="18"/>
      <c r="R16" s="18"/>
      <c r="S16" s="18"/>
      <c r="T16" s="18"/>
      <c r="U16" s="18" t="s">
        <v>225</v>
      </c>
      <c r="V16" s="18" t="s">
        <v>92</v>
      </c>
      <c r="W16" s="18" t="s">
        <v>225</v>
      </c>
      <c r="X16" s="18" t="s">
        <v>224</v>
      </c>
      <c r="Y16" s="19" t="s">
        <v>160</v>
      </c>
      <c r="Z16" s="12" t="s">
        <v>161</v>
      </c>
      <c r="AA16" s="15"/>
      <c r="AB16" s="101" t="s">
        <v>224</v>
      </c>
      <c r="AC16" s="20" t="s">
        <v>230</v>
      </c>
      <c r="AD16" s="21" t="s">
        <v>230</v>
      </c>
      <c r="AE16" s="21" t="s">
        <v>230</v>
      </c>
      <c r="AF16" s="21" t="s">
        <v>230</v>
      </c>
      <c r="AG16" s="21" t="s">
        <v>230</v>
      </c>
      <c r="AH16" s="21" t="s">
        <v>230</v>
      </c>
      <c r="AI16" s="21">
        <v>60</v>
      </c>
      <c r="AJ16" s="21">
        <v>180</v>
      </c>
      <c r="AK16" s="114">
        <v>0</v>
      </c>
      <c r="AL16" s="109">
        <v>0.95833333333333337</v>
      </c>
      <c r="AM16" s="23">
        <v>5</v>
      </c>
      <c r="AN16" s="24">
        <v>0.20833333333333334</v>
      </c>
      <c r="AO16" s="23">
        <v>6</v>
      </c>
      <c r="AP16" s="23" t="s">
        <v>97</v>
      </c>
      <c r="AQ16" s="23" t="s">
        <v>99</v>
      </c>
      <c r="AR16" s="23" t="s">
        <v>97</v>
      </c>
      <c r="AS16" s="23" t="s">
        <v>99</v>
      </c>
      <c r="AT16" s="23" t="s">
        <v>97</v>
      </c>
      <c r="AU16" s="23" t="s">
        <v>98</v>
      </c>
      <c r="AV16" s="23" t="s">
        <v>97</v>
      </c>
      <c r="AW16" s="23" t="s">
        <v>97</v>
      </c>
      <c r="AX16" s="23" t="s">
        <v>97</v>
      </c>
      <c r="AY16" s="23" t="s">
        <v>126</v>
      </c>
      <c r="AZ16" s="23" t="s">
        <v>102</v>
      </c>
      <c r="BA16" s="23" t="s">
        <v>97</v>
      </c>
      <c r="BB16" s="23" t="s">
        <v>99</v>
      </c>
      <c r="BC16" s="23" t="s">
        <v>121</v>
      </c>
      <c r="BD16" s="23" t="s">
        <v>104</v>
      </c>
      <c r="BE16" s="23" t="s">
        <v>99</v>
      </c>
      <c r="BF16" s="23" t="s">
        <v>98</v>
      </c>
      <c r="BG16" s="23" t="s">
        <v>99</v>
      </c>
      <c r="BH16" s="23" t="s">
        <v>97</v>
      </c>
      <c r="BI16" s="25" t="s">
        <v>162</v>
      </c>
      <c r="BJ16" s="20" t="s">
        <v>90</v>
      </c>
      <c r="BK16" s="21" t="s">
        <v>89</v>
      </c>
      <c r="BL16" s="21" t="s">
        <v>89</v>
      </c>
      <c r="BM16" s="21" t="s">
        <v>90</v>
      </c>
      <c r="BN16" s="21" t="s">
        <v>89</v>
      </c>
      <c r="BO16" s="21" t="s">
        <v>89</v>
      </c>
      <c r="BP16" s="21" t="s">
        <v>90</v>
      </c>
      <c r="BQ16" s="21" t="s">
        <v>89</v>
      </c>
      <c r="BR16" s="21" t="s">
        <v>89</v>
      </c>
      <c r="BS16" s="21" t="s">
        <v>89</v>
      </c>
      <c r="BT16" s="21" t="s">
        <v>89</v>
      </c>
      <c r="BU16" s="21" t="s">
        <v>89</v>
      </c>
      <c r="BV16" s="21" t="s">
        <v>89</v>
      </c>
      <c r="BW16" s="21" t="s">
        <v>89</v>
      </c>
      <c r="BX16" s="21" t="s">
        <v>89</v>
      </c>
      <c r="BY16" s="21" t="s">
        <v>90</v>
      </c>
      <c r="BZ16" s="21" t="s">
        <v>89</v>
      </c>
      <c r="CA16" s="21" t="s">
        <v>89</v>
      </c>
      <c r="CB16" s="21" t="s">
        <v>89</v>
      </c>
      <c r="CC16" s="21" t="s">
        <v>89</v>
      </c>
      <c r="CD16" s="21" t="s">
        <v>89</v>
      </c>
      <c r="CE16" s="21" t="s">
        <v>89</v>
      </c>
      <c r="CF16" s="21" t="s">
        <v>89</v>
      </c>
      <c r="CG16" s="21" t="s">
        <v>89</v>
      </c>
      <c r="CH16" s="21" t="s">
        <v>89</v>
      </c>
      <c r="CI16" s="21" t="s">
        <v>89</v>
      </c>
      <c r="CJ16" s="21" t="s">
        <v>89</v>
      </c>
      <c r="CK16" s="21">
        <v>4</v>
      </c>
      <c r="CL16" s="21">
        <v>4</v>
      </c>
      <c r="CM16" s="21">
        <v>3</v>
      </c>
      <c r="CN16" s="21">
        <v>0</v>
      </c>
      <c r="CO16" s="21">
        <v>0</v>
      </c>
      <c r="CP16" s="21">
        <v>0</v>
      </c>
      <c r="CQ16" s="21">
        <v>0</v>
      </c>
      <c r="CR16" s="21">
        <v>0</v>
      </c>
      <c r="CS16" s="22">
        <v>0</v>
      </c>
    </row>
    <row r="17" spans="1:97" ht="25" customHeight="1" x14ac:dyDescent="0.35">
      <c r="A17" s="41">
        <v>15</v>
      </c>
      <c r="B17" s="38" t="s">
        <v>221</v>
      </c>
      <c r="C17" s="15">
        <v>63</v>
      </c>
      <c r="D17" s="15">
        <v>35</v>
      </c>
      <c r="E17" s="15" t="s">
        <v>144</v>
      </c>
      <c r="F17" s="15" t="s">
        <v>293</v>
      </c>
      <c r="G17" s="16" t="s">
        <v>114</v>
      </c>
      <c r="H17" s="17" t="s">
        <v>107</v>
      </c>
      <c r="I17" s="18">
        <v>60</v>
      </c>
      <c r="J17" s="18">
        <v>60</v>
      </c>
      <c r="K17" s="18" t="s">
        <v>91</v>
      </c>
      <c r="L17" s="18" t="s">
        <v>227</v>
      </c>
      <c r="M17" s="18" t="s">
        <v>224</v>
      </c>
      <c r="N17" s="18">
        <v>48</v>
      </c>
      <c r="O17" s="18">
        <v>1</v>
      </c>
      <c r="P17" s="18" t="s">
        <v>224</v>
      </c>
      <c r="Q17" s="18"/>
      <c r="R17" s="18"/>
      <c r="S17" s="18"/>
      <c r="T17" s="18"/>
      <c r="U17" s="18" t="s">
        <v>225</v>
      </c>
      <c r="V17" s="18" t="s">
        <v>92</v>
      </c>
      <c r="W17" s="18" t="s">
        <v>225</v>
      </c>
      <c r="X17" s="18" t="s">
        <v>224</v>
      </c>
      <c r="Y17" s="19" t="s">
        <v>157</v>
      </c>
      <c r="Z17" s="14"/>
      <c r="AA17" s="15"/>
      <c r="AB17" s="101" t="s">
        <v>224</v>
      </c>
      <c r="AC17" s="20" t="s">
        <v>163</v>
      </c>
      <c r="AD17" s="21">
        <v>60</v>
      </c>
      <c r="AE17" s="21" t="s">
        <v>230</v>
      </c>
      <c r="AF17" s="21" t="s">
        <v>230</v>
      </c>
      <c r="AG17" s="21" t="s">
        <v>95</v>
      </c>
      <c r="AH17" s="21">
        <v>40</v>
      </c>
      <c r="AI17" s="21">
        <v>240</v>
      </c>
      <c r="AJ17" s="21">
        <v>360</v>
      </c>
      <c r="AK17" s="114">
        <v>2</v>
      </c>
      <c r="AL17" s="109">
        <v>0.95833333333333337</v>
      </c>
      <c r="AM17" s="23">
        <v>10</v>
      </c>
      <c r="AN17" s="24">
        <v>0.22916666666666666</v>
      </c>
      <c r="AO17" s="23">
        <v>6</v>
      </c>
      <c r="AP17" s="23" t="s">
        <v>97</v>
      </c>
      <c r="AQ17" s="23" t="s">
        <v>97</v>
      </c>
      <c r="AR17" s="23" t="s">
        <v>97</v>
      </c>
      <c r="AS17" s="23" t="s">
        <v>97</v>
      </c>
      <c r="AT17" s="23" t="s">
        <v>97</v>
      </c>
      <c r="AU17" s="23" t="s">
        <v>97</v>
      </c>
      <c r="AV17" s="23" t="s">
        <v>97</v>
      </c>
      <c r="AW17" s="23" t="s">
        <v>97</v>
      </c>
      <c r="AX17" s="23" t="s">
        <v>97</v>
      </c>
      <c r="AY17" s="23" t="s">
        <v>126</v>
      </c>
      <c r="AZ17" s="23" t="s">
        <v>114</v>
      </c>
      <c r="BA17" s="23" t="s">
        <v>97</v>
      </c>
      <c r="BB17" s="23" t="s">
        <v>97</v>
      </c>
      <c r="BC17" s="23" t="s">
        <v>111</v>
      </c>
      <c r="BD17" s="23" t="s">
        <v>164</v>
      </c>
      <c r="BE17" s="23" t="s">
        <v>97</v>
      </c>
      <c r="BF17" s="23" t="s">
        <v>97</v>
      </c>
      <c r="BG17" s="23" t="s">
        <v>97</v>
      </c>
      <c r="BH17" s="23" t="s">
        <v>97</v>
      </c>
      <c r="BI17" s="25" t="s">
        <v>126</v>
      </c>
      <c r="BJ17" s="20" t="s">
        <v>89</v>
      </c>
      <c r="BK17" s="21" t="s">
        <v>89</v>
      </c>
      <c r="BL17" s="21" t="s">
        <v>89</v>
      </c>
      <c r="BM17" s="21" t="s">
        <v>89</v>
      </c>
      <c r="BN17" s="21" t="s">
        <v>89</v>
      </c>
      <c r="BO17" s="21" t="s">
        <v>89</v>
      </c>
      <c r="BP17" s="21" t="s">
        <v>89</v>
      </c>
      <c r="BQ17" s="21" t="s">
        <v>89</v>
      </c>
      <c r="BR17" s="21" t="s">
        <v>89</v>
      </c>
      <c r="BS17" s="21" t="s">
        <v>89</v>
      </c>
      <c r="BT17" s="21" t="s">
        <v>89</v>
      </c>
      <c r="BU17" s="21" t="s">
        <v>89</v>
      </c>
      <c r="BV17" s="21" t="s">
        <v>89</v>
      </c>
      <c r="BW17" s="21" t="s">
        <v>89</v>
      </c>
      <c r="BX17" s="21" t="s">
        <v>89</v>
      </c>
      <c r="BY17" s="21" t="s">
        <v>89</v>
      </c>
      <c r="BZ17" s="21" t="s">
        <v>89</v>
      </c>
      <c r="CA17" s="21" t="s">
        <v>89</v>
      </c>
      <c r="CB17" s="21" t="s">
        <v>89</v>
      </c>
      <c r="CC17" s="21" t="s">
        <v>89</v>
      </c>
      <c r="CD17" s="21" t="s">
        <v>89</v>
      </c>
      <c r="CE17" s="21" t="s">
        <v>89</v>
      </c>
      <c r="CF17" s="21" t="s">
        <v>89</v>
      </c>
      <c r="CG17" s="21" t="s">
        <v>89</v>
      </c>
      <c r="CH17" s="21" t="s">
        <v>89</v>
      </c>
      <c r="CI17" s="21" t="s">
        <v>89</v>
      </c>
      <c r="CJ17" s="21" t="s">
        <v>89</v>
      </c>
      <c r="CK17" s="21">
        <v>0</v>
      </c>
      <c r="CL17" s="21">
        <v>0</v>
      </c>
      <c r="CM17" s="21">
        <v>0</v>
      </c>
      <c r="CN17" s="21">
        <v>0</v>
      </c>
      <c r="CO17" s="21">
        <v>0</v>
      </c>
      <c r="CP17" s="21">
        <v>0</v>
      </c>
      <c r="CQ17" s="21">
        <v>0</v>
      </c>
      <c r="CR17" s="21">
        <v>0</v>
      </c>
      <c r="CS17" s="22">
        <v>0</v>
      </c>
    </row>
    <row r="18" spans="1:97" ht="25" customHeight="1" x14ac:dyDescent="0.35">
      <c r="A18" s="41">
        <v>16</v>
      </c>
      <c r="B18" s="38" t="s">
        <v>221</v>
      </c>
      <c r="C18" s="15">
        <v>52</v>
      </c>
      <c r="D18" s="15">
        <v>27</v>
      </c>
      <c r="E18" s="15" t="s">
        <v>165</v>
      </c>
      <c r="F18" s="15" t="s">
        <v>294</v>
      </c>
      <c r="G18" s="16" t="s">
        <v>86</v>
      </c>
      <c r="H18" s="17" t="s">
        <v>129</v>
      </c>
      <c r="I18" s="18">
        <v>48</v>
      </c>
      <c r="J18" s="18">
        <v>12</v>
      </c>
      <c r="K18" s="18" t="s">
        <v>91</v>
      </c>
      <c r="L18" s="18">
        <v>6</v>
      </c>
      <c r="M18" s="18" t="s">
        <v>224</v>
      </c>
      <c r="N18" s="18">
        <v>30</v>
      </c>
      <c r="O18" s="18">
        <v>1</v>
      </c>
      <c r="P18" s="18" t="s">
        <v>224</v>
      </c>
      <c r="Q18" s="18"/>
      <c r="R18" s="18"/>
      <c r="S18" s="18"/>
      <c r="T18" s="18"/>
      <c r="U18" s="18" t="s">
        <v>225</v>
      </c>
      <c r="V18" s="18" t="s">
        <v>92</v>
      </c>
      <c r="W18" s="18" t="s">
        <v>225</v>
      </c>
      <c r="X18" s="18" t="s">
        <v>225</v>
      </c>
      <c r="Y18" s="19" t="s">
        <v>140</v>
      </c>
      <c r="Z18" s="14"/>
      <c r="AA18" s="15"/>
      <c r="AB18" s="101" t="s">
        <v>224</v>
      </c>
      <c r="AC18" s="20" t="s">
        <v>230</v>
      </c>
      <c r="AD18" s="21" t="s">
        <v>230</v>
      </c>
      <c r="AE18" s="21" t="s">
        <v>167</v>
      </c>
      <c r="AF18" s="21">
        <v>750</v>
      </c>
      <c r="AG18" s="21" t="s">
        <v>230</v>
      </c>
      <c r="AH18" s="21" t="s">
        <v>230</v>
      </c>
      <c r="AI18" s="21">
        <v>300</v>
      </c>
      <c r="AJ18" s="21">
        <v>300</v>
      </c>
      <c r="AK18" s="114">
        <v>3</v>
      </c>
      <c r="AL18" s="109">
        <v>0.95833333333333337</v>
      </c>
      <c r="AM18" s="23">
        <v>30</v>
      </c>
      <c r="AN18" s="24">
        <v>0.29166666666666669</v>
      </c>
      <c r="AO18" s="23">
        <v>8</v>
      </c>
      <c r="AP18" s="23" t="s">
        <v>100</v>
      </c>
      <c r="AQ18" s="23" t="s">
        <v>100</v>
      </c>
      <c r="AR18" s="23" t="s">
        <v>99</v>
      </c>
      <c r="AS18" s="23" t="s">
        <v>97</v>
      </c>
      <c r="AT18" s="23" t="s">
        <v>97</v>
      </c>
      <c r="AU18" s="23" t="s">
        <v>97</v>
      </c>
      <c r="AV18" s="23" t="s">
        <v>98</v>
      </c>
      <c r="AW18" s="23" t="s">
        <v>98</v>
      </c>
      <c r="AX18" s="23" t="s">
        <v>99</v>
      </c>
      <c r="AY18" s="23" t="s">
        <v>168</v>
      </c>
      <c r="AZ18" s="23" t="s">
        <v>86</v>
      </c>
      <c r="BA18" s="23" t="s">
        <v>97</v>
      </c>
      <c r="BB18" s="23" t="s">
        <v>97</v>
      </c>
      <c r="BC18" s="23" t="s">
        <v>111</v>
      </c>
      <c r="BD18" s="23" t="s">
        <v>89</v>
      </c>
      <c r="BE18" s="23" t="s">
        <v>97</v>
      </c>
      <c r="BF18" s="23" t="s">
        <v>97</v>
      </c>
      <c r="BG18" s="23" t="s">
        <v>97</v>
      </c>
      <c r="BH18" s="23" t="s">
        <v>97</v>
      </c>
      <c r="BI18" s="25" t="s">
        <v>126</v>
      </c>
      <c r="BJ18" s="20" t="s">
        <v>89</v>
      </c>
      <c r="BK18" s="21" t="s">
        <v>89</v>
      </c>
      <c r="BL18" s="21" t="s">
        <v>89</v>
      </c>
      <c r="BM18" s="21" t="s">
        <v>90</v>
      </c>
      <c r="BN18" s="21" t="s">
        <v>89</v>
      </c>
      <c r="BO18" s="21" t="s">
        <v>89</v>
      </c>
      <c r="BP18" s="21" t="s">
        <v>90</v>
      </c>
      <c r="BQ18" s="21" t="s">
        <v>89</v>
      </c>
      <c r="BR18" s="21" t="s">
        <v>89</v>
      </c>
      <c r="BS18" s="21" t="s">
        <v>89</v>
      </c>
      <c r="BT18" s="21" t="s">
        <v>89</v>
      </c>
      <c r="BU18" s="21" t="s">
        <v>89</v>
      </c>
      <c r="BV18" s="21" t="s">
        <v>90</v>
      </c>
      <c r="BW18" s="21" t="s">
        <v>89</v>
      </c>
      <c r="BX18" s="21" t="s">
        <v>89</v>
      </c>
      <c r="BY18" s="21" t="s">
        <v>89</v>
      </c>
      <c r="BZ18" s="21" t="s">
        <v>89</v>
      </c>
      <c r="CA18" s="21" t="s">
        <v>89</v>
      </c>
      <c r="CB18" s="21" t="s">
        <v>89</v>
      </c>
      <c r="CC18" s="21" t="s">
        <v>89</v>
      </c>
      <c r="CD18" s="21" t="s">
        <v>89</v>
      </c>
      <c r="CE18" s="21" t="s">
        <v>89</v>
      </c>
      <c r="CF18" s="21" t="s">
        <v>89</v>
      </c>
      <c r="CG18" s="21" t="s">
        <v>89</v>
      </c>
      <c r="CH18" s="21" t="s">
        <v>89</v>
      </c>
      <c r="CI18" s="21" t="s">
        <v>89</v>
      </c>
      <c r="CJ18" s="21" t="s">
        <v>89</v>
      </c>
      <c r="CK18" s="21">
        <v>0</v>
      </c>
      <c r="CL18" s="21">
        <v>3</v>
      </c>
      <c r="CM18" s="21">
        <v>3</v>
      </c>
      <c r="CN18" s="21">
        <v>0</v>
      </c>
      <c r="CO18" s="21">
        <v>3</v>
      </c>
      <c r="CP18" s="21">
        <v>0</v>
      </c>
      <c r="CQ18" s="21">
        <v>0</v>
      </c>
      <c r="CR18" s="21">
        <v>0</v>
      </c>
      <c r="CS18" s="22">
        <v>0</v>
      </c>
    </row>
    <row r="19" spans="1:97" ht="25" customHeight="1" x14ac:dyDescent="0.35">
      <c r="A19" s="41">
        <v>17</v>
      </c>
      <c r="B19" s="38" t="s">
        <v>221</v>
      </c>
      <c r="C19" s="15">
        <v>60</v>
      </c>
      <c r="D19" s="15">
        <v>29</v>
      </c>
      <c r="E19" s="15" t="s">
        <v>169</v>
      </c>
      <c r="F19" s="15" t="s">
        <v>279</v>
      </c>
      <c r="G19" s="16" t="s">
        <v>114</v>
      </c>
      <c r="H19" s="17" t="s">
        <v>129</v>
      </c>
      <c r="I19" s="18">
        <v>72</v>
      </c>
      <c r="J19" s="18">
        <v>36</v>
      </c>
      <c r="K19" s="18" t="s">
        <v>91</v>
      </c>
      <c r="L19" s="18">
        <v>6</v>
      </c>
      <c r="M19" s="18" t="s">
        <v>224</v>
      </c>
      <c r="N19" s="18">
        <v>30</v>
      </c>
      <c r="O19" s="18">
        <v>1</v>
      </c>
      <c r="P19" s="18" t="s">
        <v>224</v>
      </c>
      <c r="Q19" s="18"/>
      <c r="R19" s="18"/>
      <c r="S19" s="18"/>
      <c r="T19" s="18"/>
      <c r="U19" s="18" t="s">
        <v>225</v>
      </c>
      <c r="V19" s="18" t="s">
        <v>92</v>
      </c>
      <c r="W19" s="18" t="s">
        <v>225</v>
      </c>
      <c r="X19" s="18" t="s">
        <v>225</v>
      </c>
      <c r="Y19" s="13" t="s">
        <v>170</v>
      </c>
      <c r="Z19" s="14"/>
      <c r="AA19" s="15"/>
      <c r="AB19" s="101" t="s">
        <v>224</v>
      </c>
      <c r="AC19" s="20" t="s">
        <v>230</v>
      </c>
      <c r="AD19" s="21" t="s">
        <v>230</v>
      </c>
      <c r="AE19" s="21" t="s">
        <v>230</v>
      </c>
      <c r="AF19" s="21" t="s">
        <v>230</v>
      </c>
      <c r="AG19" s="21" t="s">
        <v>230</v>
      </c>
      <c r="AH19" s="21" t="s">
        <v>230</v>
      </c>
      <c r="AI19" s="21">
        <v>480</v>
      </c>
      <c r="AJ19" s="21">
        <v>240</v>
      </c>
      <c r="AK19" s="114">
        <v>0</v>
      </c>
      <c r="AL19" s="109">
        <v>0.95833333333333337</v>
      </c>
      <c r="AM19" s="23">
        <v>5</v>
      </c>
      <c r="AN19" s="24">
        <v>0.27083333333333331</v>
      </c>
      <c r="AO19" s="23">
        <v>7</v>
      </c>
      <c r="AP19" s="23" t="s">
        <v>99</v>
      </c>
      <c r="AQ19" s="23" t="s">
        <v>100</v>
      </c>
      <c r="AR19" s="23" t="s">
        <v>98</v>
      </c>
      <c r="AS19" s="23" t="s">
        <v>97</v>
      </c>
      <c r="AT19" s="23" t="s">
        <v>97</v>
      </c>
      <c r="AU19" s="23" t="s">
        <v>99</v>
      </c>
      <c r="AV19" s="23" t="s">
        <v>100</v>
      </c>
      <c r="AW19" s="23" t="s">
        <v>100</v>
      </c>
      <c r="AX19" s="23" t="s">
        <v>99</v>
      </c>
      <c r="AY19" s="23" t="s">
        <v>109</v>
      </c>
      <c r="AZ19" s="23" t="s">
        <v>86</v>
      </c>
      <c r="BA19" s="23" t="s">
        <v>97</v>
      </c>
      <c r="BB19" s="23" t="s">
        <v>97</v>
      </c>
      <c r="BC19" s="23" t="s">
        <v>121</v>
      </c>
      <c r="BD19" s="23" t="s">
        <v>104</v>
      </c>
      <c r="BE19" s="23" t="s">
        <v>100</v>
      </c>
      <c r="BF19" s="23" t="s">
        <v>97</v>
      </c>
      <c r="BG19" s="23" t="s">
        <v>100</v>
      </c>
      <c r="BH19" s="23" t="s">
        <v>97</v>
      </c>
      <c r="BI19" s="25" t="s">
        <v>109</v>
      </c>
      <c r="BJ19" s="20" t="s">
        <v>89</v>
      </c>
      <c r="BK19" s="21" t="s">
        <v>89</v>
      </c>
      <c r="BL19" s="21" t="s">
        <v>89</v>
      </c>
      <c r="BM19" s="21" t="s">
        <v>89</v>
      </c>
      <c r="BN19" s="21" t="s">
        <v>89</v>
      </c>
      <c r="BO19" s="21" t="s">
        <v>89</v>
      </c>
      <c r="BP19" s="21" t="s">
        <v>89</v>
      </c>
      <c r="BQ19" s="21" t="s">
        <v>89</v>
      </c>
      <c r="BR19" s="21" t="s">
        <v>89</v>
      </c>
      <c r="BS19" s="21" t="s">
        <v>89</v>
      </c>
      <c r="BT19" s="21" t="s">
        <v>89</v>
      </c>
      <c r="BU19" s="21" t="s">
        <v>89</v>
      </c>
      <c r="BV19" s="21" t="s">
        <v>89</v>
      </c>
      <c r="BW19" s="21" t="s">
        <v>89</v>
      </c>
      <c r="BX19" s="21" t="s">
        <v>89</v>
      </c>
      <c r="BY19" s="21" t="s">
        <v>89</v>
      </c>
      <c r="BZ19" s="21" t="s">
        <v>89</v>
      </c>
      <c r="CA19" s="21" t="s">
        <v>89</v>
      </c>
      <c r="CB19" s="21" t="s">
        <v>89</v>
      </c>
      <c r="CC19" s="21" t="s">
        <v>89</v>
      </c>
      <c r="CD19" s="21" t="s">
        <v>89</v>
      </c>
      <c r="CE19" s="21" t="s">
        <v>89</v>
      </c>
      <c r="CF19" s="21" t="s">
        <v>89</v>
      </c>
      <c r="CG19" s="21" t="s">
        <v>89</v>
      </c>
      <c r="CH19" s="21" t="s">
        <v>89</v>
      </c>
      <c r="CI19" s="21" t="s">
        <v>89</v>
      </c>
      <c r="CJ19" s="21" t="s">
        <v>89</v>
      </c>
      <c r="CK19" s="21">
        <v>0</v>
      </c>
      <c r="CL19" s="21">
        <v>0</v>
      </c>
      <c r="CM19" s="21">
        <v>0</v>
      </c>
      <c r="CN19" s="21">
        <v>0</v>
      </c>
      <c r="CO19" s="21">
        <v>0</v>
      </c>
      <c r="CP19" s="21">
        <v>0</v>
      </c>
      <c r="CQ19" s="21">
        <v>0</v>
      </c>
      <c r="CR19" s="21">
        <v>0</v>
      </c>
      <c r="CS19" s="22">
        <v>0</v>
      </c>
    </row>
    <row r="20" spans="1:97" ht="25" customHeight="1" x14ac:dyDescent="0.35">
      <c r="A20" s="41">
        <v>18</v>
      </c>
      <c r="B20" s="38" t="s">
        <v>221</v>
      </c>
      <c r="C20" s="15">
        <v>75</v>
      </c>
      <c r="D20" s="15">
        <v>26</v>
      </c>
      <c r="E20" s="15" t="s">
        <v>171</v>
      </c>
      <c r="F20" s="15" t="s">
        <v>295</v>
      </c>
      <c r="G20" s="16" t="s">
        <v>155</v>
      </c>
      <c r="H20" s="17" t="s">
        <v>129</v>
      </c>
      <c r="I20" s="18">
        <v>84</v>
      </c>
      <c r="J20" s="18">
        <v>12</v>
      </c>
      <c r="K20" s="18" t="s">
        <v>91</v>
      </c>
      <c r="L20" s="18">
        <v>6</v>
      </c>
      <c r="M20" s="18" t="s">
        <v>225</v>
      </c>
      <c r="N20" s="18">
        <v>30</v>
      </c>
      <c r="O20" s="18">
        <v>2</v>
      </c>
      <c r="P20" s="18" t="s">
        <v>228</v>
      </c>
      <c r="Q20" s="18" t="s">
        <v>91</v>
      </c>
      <c r="R20" s="18">
        <v>6</v>
      </c>
      <c r="S20" s="18" t="s">
        <v>89</v>
      </c>
      <c r="T20" s="18">
        <v>30</v>
      </c>
      <c r="U20" s="18" t="s">
        <v>225</v>
      </c>
      <c r="V20" s="18" t="s">
        <v>92</v>
      </c>
      <c r="W20" s="18" t="s">
        <v>225</v>
      </c>
      <c r="X20" s="18" t="s">
        <v>224</v>
      </c>
      <c r="Y20" s="19" t="s">
        <v>157</v>
      </c>
      <c r="Z20" s="14"/>
      <c r="AA20" s="15" t="s">
        <v>172</v>
      </c>
      <c r="AB20" s="101" t="s">
        <v>224</v>
      </c>
      <c r="AC20" s="20" t="s">
        <v>130</v>
      </c>
      <c r="AD20" s="21">
        <v>60</v>
      </c>
      <c r="AE20" s="21" t="s">
        <v>150</v>
      </c>
      <c r="AF20" s="21" t="s">
        <v>230</v>
      </c>
      <c r="AG20" s="21" t="s">
        <v>131</v>
      </c>
      <c r="AH20" s="21">
        <v>360</v>
      </c>
      <c r="AI20" s="21">
        <v>20</v>
      </c>
      <c r="AJ20" s="21">
        <v>60</v>
      </c>
      <c r="AK20" s="114">
        <v>3</v>
      </c>
      <c r="AL20" s="109">
        <v>0</v>
      </c>
      <c r="AM20" s="23">
        <v>60</v>
      </c>
      <c r="AN20" s="24">
        <v>0.25</v>
      </c>
      <c r="AO20" s="23">
        <v>7</v>
      </c>
      <c r="AP20" s="23" t="s">
        <v>98</v>
      </c>
      <c r="AQ20" s="23" t="s">
        <v>98</v>
      </c>
      <c r="AR20" s="23" t="s">
        <v>99</v>
      </c>
      <c r="AS20" s="23" t="s">
        <v>100</v>
      </c>
      <c r="AT20" s="23" t="s">
        <v>98</v>
      </c>
      <c r="AU20" s="23" t="s">
        <v>99</v>
      </c>
      <c r="AV20" s="23" t="s">
        <v>98</v>
      </c>
      <c r="AW20" s="23" t="s">
        <v>100</v>
      </c>
      <c r="AX20" s="23" t="s">
        <v>98</v>
      </c>
      <c r="AY20" s="23" t="s">
        <v>173</v>
      </c>
      <c r="AZ20" s="23" t="s">
        <v>86</v>
      </c>
      <c r="BA20" s="23" t="s">
        <v>100</v>
      </c>
      <c r="BB20" s="23" t="s">
        <v>98</v>
      </c>
      <c r="BC20" s="23" t="s">
        <v>121</v>
      </c>
      <c r="BD20" s="23" t="s">
        <v>104</v>
      </c>
      <c r="BE20" s="23" t="s">
        <v>100</v>
      </c>
      <c r="BF20" s="23" t="s">
        <v>97</v>
      </c>
      <c r="BG20" s="23" t="s">
        <v>98</v>
      </c>
      <c r="BH20" s="23" t="s">
        <v>98</v>
      </c>
      <c r="BI20" s="25" t="s">
        <v>109</v>
      </c>
      <c r="BJ20" s="20" t="s">
        <v>89</v>
      </c>
      <c r="BK20" s="21" t="s">
        <v>89</v>
      </c>
      <c r="BL20" s="21" t="s">
        <v>89</v>
      </c>
      <c r="BM20" s="21" t="s">
        <v>89</v>
      </c>
      <c r="BN20" s="21" t="s">
        <v>89</v>
      </c>
      <c r="BO20" s="21" t="s">
        <v>89</v>
      </c>
      <c r="BP20" s="21" t="s">
        <v>90</v>
      </c>
      <c r="BQ20" s="21" t="s">
        <v>89</v>
      </c>
      <c r="BR20" s="21" t="s">
        <v>89</v>
      </c>
      <c r="BS20" s="21" t="s">
        <v>89</v>
      </c>
      <c r="BT20" s="21" t="s">
        <v>89</v>
      </c>
      <c r="BU20" s="21" t="s">
        <v>89</v>
      </c>
      <c r="BV20" s="21" t="s">
        <v>90</v>
      </c>
      <c r="BW20" s="21" t="s">
        <v>90</v>
      </c>
      <c r="BX20" s="21" t="s">
        <v>89</v>
      </c>
      <c r="BY20" s="21" t="s">
        <v>90</v>
      </c>
      <c r="BZ20" s="21" t="s">
        <v>90</v>
      </c>
      <c r="CA20" s="21" t="s">
        <v>89</v>
      </c>
      <c r="CB20" s="21" t="s">
        <v>89</v>
      </c>
      <c r="CC20" s="21" t="s">
        <v>90</v>
      </c>
      <c r="CD20" s="21" t="s">
        <v>89</v>
      </c>
      <c r="CE20" s="21" t="s">
        <v>90</v>
      </c>
      <c r="CF20" s="21" t="s">
        <v>90</v>
      </c>
      <c r="CG20" s="21" t="s">
        <v>90</v>
      </c>
      <c r="CH20" s="21" t="s">
        <v>90</v>
      </c>
      <c r="CI20" s="21" t="s">
        <v>90</v>
      </c>
      <c r="CJ20" s="21" t="s">
        <v>89</v>
      </c>
      <c r="CK20" s="21">
        <v>3</v>
      </c>
      <c r="CL20" s="21">
        <v>0</v>
      </c>
      <c r="CM20" s="21">
        <v>9</v>
      </c>
      <c r="CN20" s="21">
        <v>0</v>
      </c>
      <c r="CO20" s="21">
        <v>9</v>
      </c>
      <c r="CP20" s="21">
        <v>0</v>
      </c>
      <c r="CQ20" s="21">
        <v>0</v>
      </c>
      <c r="CR20" s="21">
        <v>9</v>
      </c>
      <c r="CS20" s="22">
        <v>0</v>
      </c>
    </row>
    <row r="21" spans="1:97" ht="25" customHeight="1" x14ac:dyDescent="0.35">
      <c r="A21" s="41">
        <v>19</v>
      </c>
      <c r="B21" s="38" t="s">
        <v>221</v>
      </c>
      <c r="C21" s="15">
        <v>56</v>
      </c>
      <c r="D21" s="15">
        <v>28</v>
      </c>
      <c r="E21" s="15" t="s">
        <v>174</v>
      </c>
      <c r="F21" s="15" t="s">
        <v>296</v>
      </c>
      <c r="G21" s="16" t="s">
        <v>114</v>
      </c>
      <c r="H21" s="17" t="s">
        <v>107</v>
      </c>
      <c r="I21" s="18">
        <v>36</v>
      </c>
      <c r="J21" s="18">
        <v>8</v>
      </c>
      <c r="K21" s="18" t="s">
        <v>91</v>
      </c>
      <c r="L21" s="18">
        <v>6</v>
      </c>
      <c r="M21" s="18" t="s">
        <v>224</v>
      </c>
      <c r="N21" s="18">
        <v>36</v>
      </c>
      <c r="O21" s="18">
        <v>2</v>
      </c>
      <c r="P21" s="18" t="s">
        <v>225</v>
      </c>
      <c r="Q21" s="18" t="s">
        <v>91</v>
      </c>
      <c r="R21" s="18">
        <v>6</v>
      </c>
      <c r="S21" s="18" t="s">
        <v>89</v>
      </c>
      <c r="T21" s="18">
        <v>36</v>
      </c>
      <c r="U21" s="18" t="s">
        <v>225</v>
      </c>
      <c r="V21" s="18" t="s">
        <v>92</v>
      </c>
      <c r="W21" s="18" t="s">
        <v>225</v>
      </c>
      <c r="X21" s="18" t="s">
        <v>224</v>
      </c>
      <c r="Y21" s="19" t="s">
        <v>160</v>
      </c>
      <c r="Z21" s="14"/>
      <c r="AA21" s="15"/>
      <c r="AB21" s="101" t="s">
        <v>224</v>
      </c>
      <c r="AC21" s="20" t="s">
        <v>150</v>
      </c>
      <c r="AD21" s="21">
        <v>180</v>
      </c>
      <c r="AE21" s="21" t="s">
        <v>95</v>
      </c>
      <c r="AF21" s="21">
        <v>120</v>
      </c>
      <c r="AG21" s="21" t="s">
        <v>167</v>
      </c>
      <c r="AH21" s="21">
        <v>30</v>
      </c>
      <c r="AI21" s="21">
        <v>120</v>
      </c>
      <c r="AJ21" s="21">
        <v>60</v>
      </c>
      <c r="AK21" s="114">
        <v>2</v>
      </c>
      <c r="AL21" s="109">
        <v>0.95833333333333337</v>
      </c>
      <c r="AM21" s="23">
        <v>25</v>
      </c>
      <c r="AN21" s="24">
        <v>0.22916666666666666</v>
      </c>
      <c r="AO21" s="23">
        <v>6</v>
      </c>
      <c r="AP21" s="23" t="s">
        <v>98</v>
      </c>
      <c r="AQ21" s="23" t="s">
        <v>100</v>
      </c>
      <c r="AR21" s="23" t="s">
        <v>98</v>
      </c>
      <c r="AS21" s="23" t="s">
        <v>97</v>
      </c>
      <c r="AT21" s="23" t="s">
        <v>100</v>
      </c>
      <c r="AU21" s="23" t="s">
        <v>99</v>
      </c>
      <c r="AV21" s="23" t="s">
        <v>98</v>
      </c>
      <c r="AW21" s="23" t="s">
        <v>100</v>
      </c>
      <c r="AX21" s="23" t="s">
        <v>100</v>
      </c>
      <c r="AY21" s="23" t="s">
        <v>109</v>
      </c>
      <c r="AZ21" s="23" t="s">
        <v>86</v>
      </c>
      <c r="BA21" s="23" t="s">
        <v>97</v>
      </c>
      <c r="BB21" s="23" t="s">
        <v>99</v>
      </c>
      <c r="BC21" s="23" t="s">
        <v>121</v>
      </c>
      <c r="BD21" s="23" t="s">
        <v>104</v>
      </c>
      <c r="BE21" s="23" t="s">
        <v>97</v>
      </c>
      <c r="BF21" s="23" t="s">
        <v>97</v>
      </c>
      <c r="BG21" s="23" t="s">
        <v>97</v>
      </c>
      <c r="BH21" s="23" t="s">
        <v>97</v>
      </c>
      <c r="BI21" s="25" t="s">
        <v>109</v>
      </c>
      <c r="BJ21" s="20" t="s">
        <v>90</v>
      </c>
      <c r="BK21" s="21" t="s">
        <v>90</v>
      </c>
      <c r="BL21" s="21" t="s">
        <v>89</v>
      </c>
      <c r="BM21" s="21" t="s">
        <v>89</v>
      </c>
      <c r="BN21" s="21" t="s">
        <v>89</v>
      </c>
      <c r="BO21" s="21" t="s">
        <v>89</v>
      </c>
      <c r="BP21" s="21" t="s">
        <v>90</v>
      </c>
      <c r="BQ21" s="21" t="s">
        <v>89</v>
      </c>
      <c r="BR21" s="21" t="s">
        <v>89</v>
      </c>
      <c r="BS21" s="21" t="s">
        <v>89</v>
      </c>
      <c r="BT21" s="21" t="s">
        <v>89</v>
      </c>
      <c r="BU21" s="21" t="s">
        <v>89</v>
      </c>
      <c r="BV21" s="21" t="s">
        <v>90</v>
      </c>
      <c r="BW21" s="21" t="s">
        <v>89</v>
      </c>
      <c r="BX21" s="21" t="s">
        <v>89</v>
      </c>
      <c r="BY21" s="21" t="s">
        <v>89</v>
      </c>
      <c r="BZ21" s="21" t="s">
        <v>89</v>
      </c>
      <c r="CA21" s="21" t="s">
        <v>89</v>
      </c>
      <c r="CB21" s="21" t="s">
        <v>89</v>
      </c>
      <c r="CC21" s="21" t="s">
        <v>89</v>
      </c>
      <c r="CD21" s="21" t="s">
        <v>89</v>
      </c>
      <c r="CE21" s="21" t="s">
        <v>89</v>
      </c>
      <c r="CF21" s="21" t="s">
        <v>89</v>
      </c>
      <c r="CG21" s="21" t="s">
        <v>89</v>
      </c>
      <c r="CH21" s="21" t="s">
        <v>89</v>
      </c>
      <c r="CI21" s="21" t="s">
        <v>89</v>
      </c>
      <c r="CJ21" s="21" t="s">
        <v>89</v>
      </c>
      <c r="CK21" s="21">
        <v>5</v>
      </c>
      <c r="CL21" s="21">
        <v>0</v>
      </c>
      <c r="CM21" s="21">
        <v>0</v>
      </c>
      <c r="CN21" s="21">
        <v>0</v>
      </c>
      <c r="CO21" s="21">
        <v>5</v>
      </c>
      <c r="CP21" s="21">
        <v>0</v>
      </c>
      <c r="CQ21" s="21">
        <v>0</v>
      </c>
      <c r="CR21" s="21">
        <v>0</v>
      </c>
      <c r="CS21" s="22">
        <v>0</v>
      </c>
    </row>
    <row r="22" spans="1:97" ht="25" customHeight="1" x14ac:dyDescent="0.35">
      <c r="A22" s="41">
        <v>20</v>
      </c>
      <c r="B22" s="38" t="s">
        <v>221</v>
      </c>
      <c r="C22" s="15">
        <v>77</v>
      </c>
      <c r="D22" s="15">
        <v>41</v>
      </c>
      <c r="E22" s="15" t="s">
        <v>106</v>
      </c>
      <c r="F22" s="15" t="s">
        <v>298</v>
      </c>
      <c r="G22" s="16" t="s">
        <v>155</v>
      </c>
      <c r="H22" s="17" t="s">
        <v>107</v>
      </c>
      <c r="I22" s="18">
        <v>192</v>
      </c>
      <c r="J22" s="18">
        <v>5</v>
      </c>
      <c r="K22" s="18" t="s">
        <v>91</v>
      </c>
      <c r="L22" s="18">
        <v>6</v>
      </c>
      <c r="M22" s="18" t="s">
        <v>224</v>
      </c>
      <c r="N22" s="18">
        <v>36</v>
      </c>
      <c r="O22" s="18">
        <v>1</v>
      </c>
      <c r="P22" s="18" t="s">
        <v>224</v>
      </c>
      <c r="Q22" s="18"/>
      <c r="R22" s="18"/>
      <c r="S22" s="18"/>
      <c r="T22" s="18"/>
      <c r="U22" s="18" t="s">
        <v>225</v>
      </c>
      <c r="V22" s="18" t="s">
        <v>116</v>
      </c>
      <c r="W22" s="18" t="s">
        <v>225</v>
      </c>
      <c r="X22" s="18" t="s">
        <v>225</v>
      </c>
      <c r="Y22" s="19" t="s">
        <v>124</v>
      </c>
      <c r="Z22" s="14"/>
      <c r="AA22" s="15"/>
      <c r="AB22" s="101" t="s">
        <v>224</v>
      </c>
      <c r="AC22" s="20" t="s">
        <v>230</v>
      </c>
      <c r="AD22" s="21" t="s">
        <v>230</v>
      </c>
      <c r="AE22" s="21" t="s">
        <v>230</v>
      </c>
      <c r="AF22" s="21" t="s">
        <v>230</v>
      </c>
      <c r="AG22" s="21" t="s">
        <v>230</v>
      </c>
      <c r="AH22" s="21" t="s">
        <v>230</v>
      </c>
      <c r="AI22" s="21">
        <v>60</v>
      </c>
      <c r="AJ22" s="21">
        <v>360</v>
      </c>
      <c r="AK22" s="114">
        <v>0</v>
      </c>
      <c r="AL22" s="109">
        <v>0.91666666666666663</v>
      </c>
      <c r="AM22" s="23">
        <v>10</v>
      </c>
      <c r="AN22" s="24">
        <v>0.24305555555555555</v>
      </c>
      <c r="AO22" s="23">
        <v>8</v>
      </c>
      <c r="AP22" s="23" t="s">
        <v>97</v>
      </c>
      <c r="AQ22" s="23" t="s">
        <v>99</v>
      </c>
      <c r="AR22" s="23" t="s">
        <v>99</v>
      </c>
      <c r="AS22" s="23" t="s">
        <v>97</v>
      </c>
      <c r="AT22" s="23" t="s">
        <v>100</v>
      </c>
      <c r="AU22" s="23" t="s">
        <v>97</v>
      </c>
      <c r="AV22" s="23" t="s">
        <v>98</v>
      </c>
      <c r="AW22" s="23" t="s">
        <v>97</v>
      </c>
      <c r="AX22" s="23" t="s">
        <v>100</v>
      </c>
      <c r="AY22" s="23" t="s">
        <v>175</v>
      </c>
      <c r="AZ22" s="23" t="s">
        <v>86</v>
      </c>
      <c r="BA22" s="23" t="s">
        <v>97</v>
      </c>
      <c r="BB22" s="23" t="s">
        <v>100</v>
      </c>
      <c r="BC22" s="23" t="s">
        <v>111</v>
      </c>
      <c r="BD22" s="23" t="s">
        <v>89</v>
      </c>
      <c r="BE22" s="23" t="s">
        <v>97</v>
      </c>
      <c r="BF22" s="23" t="s">
        <v>97</v>
      </c>
      <c r="BG22" s="23" t="s">
        <v>97</v>
      </c>
      <c r="BH22" s="23" t="s">
        <v>97</v>
      </c>
      <c r="BI22" s="25" t="s">
        <v>176</v>
      </c>
      <c r="BJ22" s="20" t="s">
        <v>90</v>
      </c>
      <c r="BK22" s="21" t="s">
        <v>89</v>
      </c>
      <c r="BL22" s="21" t="s">
        <v>89</v>
      </c>
      <c r="BM22" s="21" t="s">
        <v>90</v>
      </c>
      <c r="BN22" s="21" t="s">
        <v>90</v>
      </c>
      <c r="BO22" s="21" t="s">
        <v>89</v>
      </c>
      <c r="BP22" s="21" t="s">
        <v>90</v>
      </c>
      <c r="BQ22" s="21" t="s">
        <v>90</v>
      </c>
      <c r="BR22" s="21" t="s">
        <v>89</v>
      </c>
      <c r="BS22" s="21" t="s">
        <v>89</v>
      </c>
      <c r="BT22" s="21" t="s">
        <v>89</v>
      </c>
      <c r="BU22" s="21" t="s">
        <v>89</v>
      </c>
      <c r="BV22" s="21" t="s">
        <v>90</v>
      </c>
      <c r="BW22" s="21" t="s">
        <v>90</v>
      </c>
      <c r="BX22" s="21" t="s">
        <v>89</v>
      </c>
      <c r="BY22" s="21" t="s">
        <v>89</v>
      </c>
      <c r="BZ22" s="21" t="s">
        <v>89</v>
      </c>
      <c r="CA22" s="21" t="s">
        <v>89</v>
      </c>
      <c r="CB22" s="21" t="s">
        <v>89</v>
      </c>
      <c r="CC22" s="21" t="s">
        <v>89</v>
      </c>
      <c r="CD22" s="21" t="s">
        <v>89</v>
      </c>
      <c r="CE22" s="21" t="s">
        <v>89</v>
      </c>
      <c r="CF22" s="21" t="s">
        <v>89</v>
      </c>
      <c r="CG22" s="21" t="s">
        <v>89</v>
      </c>
      <c r="CH22" s="21" t="s">
        <v>89</v>
      </c>
      <c r="CI22" s="21" t="s">
        <v>89</v>
      </c>
      <c r="CJ22" s="21" t="s">
        <v>89</v>
      </c>
      <c r="CK22" s="21">
        <v>1</v>
      </c>
      <c r="CL22" s="21">
        <v>5</v>
      </c>
      <c r="CM22" s="21">
        <v>8</v>
      </c>
      <c r="CN22" s="21">
        <v>0</v>
      </c>
      <c r="CO22" s="21">
        <v>8</v>
      </c>
      <c r="CP22" s="21">
        <v>0</v>
      </c>
      <c r="CQ22" s="21">
        <v>0</v>
      </c>
      <c r="CR22" s="21">
        <v>0</v>
      </c>
      <c r="CS22" s="22">
        <v>0</v>
      </c>
    </row>
    <row r="23" spans="1:97" ht="25" customHeight="1" x14ac:dyDescent="0.35">
      <c r="A23" s="41">
        <v>21</v>
      </c>
      <c r="B23" s="38" t="s">
        <v>221</v>
      </c>
      <c r="C23" s="15">
        <v>63</v>
      </c>
      <c r="D23" s="15">
        <v>32</v>
      </c>
      <c r="E23" s="15" t="s">
        <v>177</v>
      </c>
      <c r="F23" s="15" t="s">
        <v>299</v>
      </c>
      <c r="G23" s="16" t="s">
        <v>86</v>
      </c>
      <c r="H23" s="17" t="s">
        <v>129</v>
      </c>
      <c r="I23" s="18">
        <v>108</v>
      </c>
      <c r="J23" s="18">
        <v>108</v>
      </c>
      <c r="K23" s="18" t="s">
        <v>91</v>
      </c>
      <c r="L23" s="18">
        <v>6</v>
      </c>
      <c r="M23" s="18" t="s">
        <v>224</v>
      </c>
      <c r="N23" s="18">
        <v>30</v>
      </c>
      <c r="O23" s="18">
        <v>1</v>
      </c>
      <c r="P23" s="18" t="s">
        <v>224</v>
      </c>
      <c r="Q23" s="18"/>
      <c r="R23" s="18"/>
      <c r="S23" s="18"/>
      <c r="T23" s="18"/>
      <c r="U23" s="18" t="s">
        <v>225</v>
      </c>
      <c r="V23" s="18" t="s">
        <v>92</v>
      </c>
      <c r="W23" s="18" t="s">
        <v>225</v>
      </c>
      <c r="X23" s="18" t="s">
        <v>224</v>
      </c>
      <c r="Y23" s="19" t="s">
        <v>160</v>
      </c>
      <c r="Z23" s="14"/>
      <c r="AA23" s="15" t="s">
        <v>178</v>
      </c>
      <c r="AB23" s="101" t="s">
        <v>224</v>
      </c>
      <c r="AC23" s="20" t="s">
        <v>95</v>
      </c>
      <c r="AD23" s="21">
        <v>30</v>
      </c>
      <c r="AE23" s="21" t="s">
        <v>131</v>
      </c>
      <c r="AF23" s="21">
        <v>100</v>
      </c>
      <c r="AG23" s="21" t="s">
        <v>95</v>
      </c>
      <c r="AH23" s="21">
        <v>30</v>
      </c>
      <c r="AI23" s="21">
        <v>360</v>
      </c>
      <c r="AJ23" s="21">
        <v>360</v>
      </c>
      <c r="AK23" s="114">
        <v>3</v>
      </c>
      <c r="AL23" s="109">
        <v>0.98611111111111116</v>
      </c>
      <c r="AM23" s="23" t="s">
        <v>179</v>
      </c>
      <c r="AN23" s="24">
        <v>0.22916666666666666</v>
      </c>
      <c r="AO23" s="23">
        <v>5</v>
      </c>
      <c r="AP23" s="23" t="s">
        <v>98</v>
      </c>
      <c r="AQ23" s="23" t="s">
        <v>98</v>
      </c>
      <c r="AR23" s="23" t="s">
        <v>98</v>
      </c>
      <c r="AS23" s="23" t="s">
        <v>97</v>
      </c>
      <c r="AT23" s="23" t="s">
        <v>98</v>
      </c>
      <c r="AU23" s="23" t="s">
        <v>97</v>
      </c>
      <c r="AV23" s="23" t="s">
        <v>98</v>
      </c>
      <c r="AW23" s="23" t="s">
        <v>99</v>
      </c>
      <c r="AX23" s="23" t="s">
        <v>97</v>
      </c>
      <c r="AY23" s="23" t="s">
        <v>180</v>
      </c>
      <c r="AZ23" s="23" t="s">
        <v>102</v>
      </c>
      <c r="BA23" s="23" t="s">
        <v>99</v>
      </c>
      <c r="BB23" s="23" t="s">
        <v>97</v>
      </c>
      <c r="BC23" s="23" t="s">
        <v>103</v>
      </c>
      <c r="BD23" s="23" t="s">
        <v>104</v>
      </c>
      <c r="BE23" s="23" t="s">
        <v>98</v>
      </c>
      <c r="BF23" s="23" t="s">
        <v>97</v>
      </c>
      <c r="BG23" s="23" t="s">
        <v>97</v>
      </c>
      <c r="BH23" s="23" t="s">
        <v>99</v>
      </c>
      <c r="BI23" s="25" t="s">
        <v>109</v>
      </c>
      <c r="BJ23" s="20" t="s">
        <v>89</v>
      </c>
      <c r="BK23" s="21" t="s">
        <v>89</v>
      </c>
      <c r="BL23" s="21" t="s">
        <v>89</v>
      </c>
      <c r="BM23" s="21" t="s">
        <v>89</v>
      </c>
      <c r="BN23" s="21" t="s">
        <v>89</v>
      </c>
      <c r="BO23" s="21" t="s">
        <v>89</v>
      </c>
      <c r="BP23" s="21" t="s">
        <v>90</v>
      </c>
      <c r="BQ23" s="21" t="s">
        <v>89</v>
      </c>
      <c r="BR23" s="21" t="s">
        <v>89</v>
      </c>
      <c r="BS23" s="21" t="s">
        <v>89</v>
      </c>
      <c r="BT23" s="21" t="s">
        <v>89</v>
      </c>
      <c r="BU23" s="21" t="s">
        <v>89</v>
      </c>
      <c r="BV23" s="21" t="s">
        <v>89</v>
      </c>
      <c r="BW23" s="21" t="s">
        <v>89</v>
      </c>
      <c r="BX23" s="21" t="s">
        <v>89</v>
      </c>
      <c r="BY23" s="21" t="s">
        <v>89</v>
      </c>
      <c r="BZ23" s="21" t="s">
        <v>89</v>
      </c>
      <c r="CA23" s="21" t="s">
        <v>89</v>
      </c>
      <c r="CB23" s="21" t="s">
        <v>90</v>
      </c>
      <c r="CC23" s="21" t="s">
        <v>89</v>
      </c>
      <c r="CD23" s="21" t="s">
        <v>89</v>
      </c>
      <c r="CE23" s="21" t="s">
        <v>90</v>
      </c>
      <c r="CF23" s="21" t="s">
        <v>89</v>
      </c>
      <c r="CG23" s="21" t="s">
        <v>89</v>
      </c>
      <c r="CH23" s="21" t="s">
        <v>90</v>
      </c>
      <c r="CI23" s="21" t="s">
        <v>89</v>
      </c>
      <c r="CJ23" s="21" t="s">
        <v>89</v>
      </c>
      <c r="CK23" s="21">
        <v>0</v>
      </c>
      <c r="CL23" s="21">
        <v>0</v>
      </c>
      <c r="CM23" s="21">
        <v>0</v>
      </c>
      <c r="CN23" s="21">
        <v>0</v>
      </c>
      <c r="CO23" s="21">
        <v>0</v>
      </c>
      <c r="CP23" s="21">
        <v>0</v>
      </c>
      <c r="CQ23" s="21">
        <v>0</v>
      </c>
      <c r="CR23" s="21">
        <v>0</v>
      </c>
      <c r="CS23" s="22">
        <v>0</v>
      </c>
    </row>
    <row r="24" spans="1:97" ht="25" customHeight="1" x14ac:dyDescent="0.35">
      <c r="A24" s="41">
        <v>22</v>
      </c>
      <c r="B24" s="38" t="s">
        <v>222</v>
      </c>
      <c r="C24" s="15">
        <v>101</v>
      </c>
      <c r="D24" s="15">
        <v>40</v>
      </c>
      <c r="E24" s="15" t="s">
        <v>181</v>
      </c>
      <c r="F24" s="15" t="s">
        <v>300</v>
      </c>
      <c r="G24" s="16" t="s">
        <v>86</v>
      </c>
      <c r="H24" s="17" t="s">
        <v>129</v>
      </c>
      <c r="I24" s="18">
        <v>156</v>
      </c>
      <c r="J24" s="18">
        <v>84</v>
      </c>
      <c r="K24" s="18" t="s">
        <v>91</v>
      </c>
      <c r="L24" s="18" t="s">
        <v>227</v>
      </c>
      <c r="M24" s="18" t="s">
        <v>224</v>
      </c>
      <c r="N24" s="18">
        <v>30</v>
      </c>
      <c r="O24" s="18">
        <v>2</v>
      </c>
      <c r="P24" s="18" t="s">
        <v>225</v>
      </c>
      <c r="Q24" s="18" t="s">
        <v>91</v>
      </c>
      <c r="R24" s="18">
        <v>6</v>
      </c>
      <c r="S24" s="18" t="s">
        <v>89</v>
      </c>
      <c r="T24" s="18">
        <v>36</v>
      </c>
      <c r="U24" s="18" t="s">
        <v>225</v>
      </c>
      <c r="V24" s="18" t="s">
        <v>182</v>
      </c>
      <c r="W24" s="18" t="s">
        <v>225</v>
      </c>
      <c r="X24" s="18" t="s">
        <v>224</v>
      </c>
      <c r="Y24" s="19" t="s">
        <v>157</v>
      </c>
      <c r="Z24" s="14"/>
      <c r="AA24" s="15"/>
      <c r="AB24" s="101" t="s">
        <v>225</v>
      </c>
      <c r="AC24" s="20" t="s">
        <v>230</v>
      </c>
      <c r="AD24" s="21" t="s">
        <v>230</v>
      </c>
      <c r="AE24" s="21" t="s">
        <v>230</v>
      </c>
      <c r="AF24" s="21" t="s">
        <v>230</v>
      </c>
      <c r="AG24" s="21" t="s">
        <v>230</v>
      </c>
      <c r="AH24" s="21" t="s">
        <v>230</v>
      </c>
      <c r="AI24" s="21">
        <v>120</v>
      </c>
      <c r="AJ24" s="21">
        <v>120</v>
      </c>
      <c r="AK24" s="114">
        <v>0</v>
      </c>
      <c r="AL24" s="109">
        <v>0.91666666666666663</v>
      </c>
      <c r="AM24" s="23">
        <v>30</v>
      </c>
      <c r="AN24" s="24">
        <v>0.25</v>
      </c>
      <c r="AO24" s="23">
        <v>7</v>
      </c>
      <c r="AP24" s="23" t="s">
        <v>98</v>
      </c>
      <c r="AQ24" s="23" t="s">
        <v>98</v>
      </c>
      <c r="AR24" s="23" t="s">
        <v>98</v>
      </c>
      <c r="AS24" s="23" t="s">
        <v>100</v>
      </c>
      <c r="AT24" s="23" t="s">
        <v>98</v>
      </c>
      <c r="AU24" s="23" t="s">
        <v>100</v>
      </c>
      <c r="AV24" s="23" t="s">
        <v>98</v>
      </c>
      <c r="AW24" s="23" t="s">
        <v>98</v>
      </c>
      <c r="AX24" s="23" t="s">
        <v>100</v>
      </c>
      <c r="AY24" s="23" t="s">
        <v>183</v>
      </c>
      <c r="AZ24" s="23" t="s">
        <v>102</v>
      </c>
      <c r="BA24" s="23" t="s">
        <v>97</v>
      </c>
      <c r="BB24" s="23" t="s">
        <v>99</v>
      </c>
      <c r="BC24" s="23" t="s">
        <v>125</v>
      </c>
      <c r="BD24" s="23" t="s">
        <v>104</v>
      </c>
      <c r="BE24" s="23" t="s">
        <v>100</v>
      </c>
      <c r="BF24" s="23" t="s">
        <v>97</v>
      </c>
      <c r="BG24" s="23" t="s">
        <v>98</v>
      </c>
      <c r="BH24" s="23" t="s">
        <v>97</v>
      </c>
      <c r="BI24" s="25" t="s">
        <v>109</v>
      </c>
      <c r="BJ24" s="20" t="s">
        <v>90</v>
      </c>
      <c r="BK24" s="21" t="s">
        <v>90</v>
      </c>
      <c r="BL24" s="21" t="s">
        <v>90</v>
      </c>
      <c r="BM24" s="21" t="s">
        <v>89</v>
      </c>
      <c r="BN24" s="21" t="s">
        <v>89</v>
      </c>
      <c r="BO24" s="21" t="s">
        <v>89</v>
      </c>
      <c r="BP24" s="21" t="s">
        <v>90</v>
      </c>
      <c r="BQ24" s="21" t="s">
        <v>90</v>
      </c>
      <c r="BR24" s="21" t="s">
        <v>90</v>
      </c>
      <c r="BS24" s="21" t="s">
        <v>89</v>
      </c>
      <c r="BT24" s="21" t="s">
        <v>89</v>
      </c>
      <c r="BU24" s="21" t="s">
        <v>89</v>
      </c>
      <c r="BV24" s="21" t="s">
        <v>90</v>
      </c>
      <c r="BW24" s="21" t="s">
        <v>90</v>
      </c>
      <c r="BX24" s="21" t="s">
        <v>90</v>
      </c>
      <c r="BY24" s="21" t="s">
        <v>90</v>
      </c>
      <c r="BZ24" s="21" t="s">
        <v>89</v>
      </c>
      <c r="CA24" s="21" t="s">
        <v>90</v>
      </c>
      <c r="CB24" s="21" t="s">
        <v>89</v>
      </c>
      <c r="CC24" s="21" t="s">
        <v>89</v>
      </c>
      <c r="CD24" s="21" t="s">
        <v>89</v>
      </c>
      <c r="CE24" s="21" t="s">
        <v>90</v>
      </c>
      <c r="CF24" s="21" t="s">
        <v>89</v>
      </c>
      <c r="CG24" s="21" t="s">
        <v>90</v>
      </c>
      <c r="CH24" s="21" t="s">
        <v>89</v>
      </c>
      <c r="CI24" s="21" t="s">
        <v>89</v>
      </c>
      <c r="CJ24" s="21" t="s">
        <v>89</v>
      </c>
      <c r="CK24" s="21">
        <v>8</v>
      </c>
      <c r="CL24" s="21">
        <v>0</v>
      </c>
      <c r="CM24" s="21">
        <v>10</v>
      </c>
      <c r="CN24" s="21">
        <v>0</v>
      </c>
      <c r="CO24" s="21">
        <v>10</v>
      </c>
      <c r="CP24" s="21">
        <v>7</v>
      </c>
      <c r="CQ24" s="21">
        <v>0</v>
      </c>
      <c r="CR24" s="21">
        <v>5</v>
      </c>
      <c r="CS24" s="22">
        <v>0</v>
      </c>
    </row>
    <row r="25" spans="1:97" ht="25" customHeight="1" x14ac:dyDescent="0.35">
      <c r="A25" s="41">
        <v>23</v>
      </c>
      <c r="B25" s="38" t="s">
        <v>222</v>
      </c>
      <c r="C25" s="15">
        <v>96</v>
      </c>
      <c r="D25" s="15">
        <v>30</v>
      </c>
      <c r="E25" s="15" t="s">
        <v>184</v>
      </c>
      <c r="F25" s="15" t="s">
        <v>301</v>
      </c>
      <c r="G25" s="16" t="s">
        <v>86</v>
      </c>
      <c r="H25" s="17" t="s">
        <v>129</v>
      </c>
      <c r="I25" s="18">
        <v>72</v>
      </c>
      <c r="J25" s="18">
        <v>36</v>
      </c>
      <c r="K25" s="18" t="s">
        <v>88</v>
      </c>
      <c r="L25" s="18">
        <v>12</v>
      </c>
      <c r="M25" s="18" t="s">
        <v>224</v>
      </c>
      <c r="N25" s="18">
        <v>30</v>
      </c>
      <c r="O25" s="18">
        <v>1</v>
      </c>
      <c r="P25" s="18" t="s">
        <v>224</v>
      </c>
      <c r="Q25" s="18"/>
      <c r="R25" s="18"/>
      <c r="S25" s="18"/>
      <c r="T25" s="18"/>
      <c r="U25" s="18" t="s">
        <v>225</v>
      </c>
      <c r="V25" s="18" t="s">
        <v>185</v>
      </c>
      <c r="W25" s="18" t="s">
        <v>224</v>
      </c>
      <c r="X25" s="18" t="s">
        <v>224</v>
      </c>
      <c r="Y25" s="19" t="s">
        <v>160</v>
      </c>
      <c r="Z25" s="14"/>
      <c r="AA25" s="15"/>
      <c r="AB25" s="101" t="s">
        <v>224</v>
      </c>
      <c r="AC25" s="20" t="s">
        <v>230</v>
      </c>
      <c r="AD25" s="21" t="s">
        <v>230</v>
      </c>
      <c r="AE25" s="21" t="s">
        <v>230</v>
      </c>
      <c r="AF25" s="21" t="s">
        <v>230</v>
      </c>
      <c r="AG25" s="21" t="s">
        <v>230</v>
      </c>
      <c r="AH25" s="21" t="s">
        <v>230</v>
      </c>
      <c r="AI25" s="21">
        <v>300</v>
      </c>
      <c r="AJ25" s="21">
        <v>360</v>
      </c>
      <c r="AK25" s="114">
        <v>0</v>
      </c>
      <c r="AL25" s="109">
        <v>0</v>
      </c>
      <c r="AM25" s="23">
        <v>10</v>
      </c>
      <c r="AN25" s="24">
        <v>0.25</v>
      </c>
      <c r="AO25" s="23">
        <v>6</v>
      </c>
      <c r="AP25" s="23" t="s">
        <v>97</v>
      </c>
      <c r="AQ25" s="23" t="s">
        <v>98</v>
      </c>
      <c r="AR25" s="23" t="s">
        <v>97</v>
      </c>
      <c r="AS25" s="23" t="s">
        <v>97</v>
      </c>
      <c r="AT25" s="23" t="s">
        <v>98</v>
      </c>
      <c r="AU25" s="23" t="s">
        <v>97</v>
      </c>
      <c r="AV25" s="23" t="s">
        <v>98</v>
      </c>
      <c r="AW25" s="23" t="s">
        <v>97</v>
      </c>
      <c r="AX25" s="23" t="s">
        <v>98</v>
      </c>
      <c r="AY25" s="23" t="s">
        <v>109</v>
      </c>
      <c r="AZ25" s="23" t="s">
        <v>102</v>
      </c>
      <c r="BA25" s="23" t="s">
        <v>97</v>
      </c>
      <c r="BB25" s="23" t="s">
        <v>97</v>
      </c>
      <c r="BC25" s="23" t="s">
        <v>125</v>
      </c>
      <c r="BD25" s="23" t="s">
        <v>104</v>
      </c>
      <c r="BE25" s="23" t="s">
        <v>98</v>
      </c>
      <c r="BF25" s="23" t="s">
        <v>97</v>
      </c>
      <c r="BG25" s="23" t="s">
        <v>97</v>
      </c>
      <c r="BH25" s="23" t="s">
        <v>97</v>
      </c>
      <c r="BI25" s="25" t="s">
        <v>109</v>
      </c>
      <c r="BJ25" s="20" t="s">
        <v>89</v>
      </c>
      <c r="BK25" s="21" t="s">
        <v>89</v>
      </c>
      <c r="BL25" s="21" t="s">
        <v>89</v>
      </c>
      <c r="BM25" s="21" t="s">
        <v>90</v>
      </c>
      <c r="BN25" s="21" t="s">
        <v>89</v>
      </c>
      <c r="BO25" s="21" t="s">
        <v>89</v>
      </c>
      <c r="BP25" s="21" t="s">
        <v>90</v>
      </c>
      <c r="BQ25" s="21" t="s">
        <v>89</v>
      </c>
      <c r="BR25" s="21" t="s">
        <v>89</v>
      </c>
      <c r="BS25" s="21" t="s">
        <v>89</v>
      </c>
      <c r="BT25" s="21" t="s">
        <v>89</v>
      </c>
      <c r="BU25" s="21" t="s">
        <v>89</v>
      </c>
      <c r="BV25" s="21" t="s">
        <v>90</v>
      </c>
      <c r="BW25" s="21" t="s">
        <v>90</v>
      </c>
      <c r="BX25" s="21" t="s">
        <v>89</v>
      </c>
      <c r="BY25" s="21" t="s">
        <v>90</v>
      </c>
      <c r="BZ25" s="21" t="s">
        <v>89</v>
      </c>
      <c r="CA25" s="21" t="s">
        <v>89</v>
      </c>
      <c r="CB25" s="21" t="s">
        <v>89</v>
      </c>
      <c r="CC25" s="21" t="s">
        <v>89</v>
      </c>
      <c r="CD25" s="21" t="s">
        <v>89</v>
      </c>
      <c r="CE25" s="21" t="s">
        <v>89</v>
      </c>
      <c r="CF25" s="21" t="s">
        <v>89</v>
      </c>
      <c r="CG25" s="21" t="s">
        <v>89</v>
      </c>
      <c r="CH25" s="21" t="s">
        <v>90</v>
      </c>
      <c r="CI25" s="21" t="s">
        <v>89</v>
      </c>
      <c r="CJ25" s="21" t="s">
        <v>89</v>
      </c>
      <c r="CK25" s="21">
        <v>0</v>
      </c>
      <c r="CL25" s="21">
        <v>0</v>
      </c>
      <c r="CM25" s="21">
        <v>0</v>
      </c>
      <c r="CN25" s="21">
        <v>0</v>
      </c>
      <c r="CO25" s="21">
        <v>7</v>
      </c>
      <c r="CP25" s="21">
        <v>0</v>
      </c>
      <c r="CQ25" s="21">
        <v>0</v>
      </c>
      <c r="CR25" s="21">
        <v>0</v>
      </c>
      <c r="CS25" s="22">
        <v>0</v>
      </c>
    </row>
    <row r="26" spans="1:97" ht="25" customHeight="1" x14ac:dyDescent="0.35">
      <c r="A26" s="41">
        <v>24</v>
      </c>
      <c r="B26" s="38" t="s">
        <v>221</v>
      </c>
      <c r="C26" s="15">
        <v>57</v>
      </c>
      <c r="D26" s="15">
        <v>33</v>
      </c>
      <c r="E26" s="15" t="s">
        <v>174</v>
      </c>
      <c r="F26" s="15" t="s">
        <v>302</v>
      </c>
      <c r="G26" s="16" t="s">
        <v>114</v>
      </c>
      <c r="H26" s="17" t="s">
        <v>129</v>
      </c>
      <c r="I26" s="18">
        <v>144</v>
      </c>
      <c r="J26" s="18">
        <v>108</v>
      </c>
      <c r="K26" s="18" t="s">
        <v>88</v>
      </c>
      <c r="L26" s="18">
        <v>12</v>
      </c>
      <c r="M26" s="18" t="s">
        <v>224</v>
      </c>
      <c r="N26" s="18">
        <v>36</v>
      </c>
      <c r="O26" s="18">
        <v>1</v>
      </c>
      <c r="P26" s="18" t="s">
        <v>224</v>
      </c>
      <c r="Q26" s="18"/>
      <c r="R26" s="18"/>
      <c r="S26" s="18"/>
      <c r="T26" s="18"/>
      <c r="U26" s="18" t="s">
        <v>225</v>
      </c>
      <c r="V26" s="18" t="s">
        <v>116</v>
      </c>
      <c r="W26" s="18" t="s">
        <v>225</v>
      </c>
      <c r="X26" s="18" t="s">
        <v>224</v>
      </c>
      <c r="Y26" s="19" t="s">
        <v>186</v>
      </c>
      <c r="Z26" s="14"/>
      <c r="AA26" s="15"/>
      <c r="AB26" s="101" t="s">
        <v>224</v>
      </c>
      <c r="AC26" s="20" t="s">
        <v>187</v>
      </c>
      <c r="AD26" s="21">
        <v>60</v>
      </c>
      <c r="AE26" s="21" t="s">
        <v>187</v>
      </c>
      <c r="AF26" s="21">
        <v>60</v>
      </c>
      <c r="AG26" s="21" t="s">
        <v>188</v>
      </c>
      <c r="AH26" s="21">
        <v>30</v>
      </c>
      <c r="AI26" s="21">
        <v>360</v>
      </c>
      <c r="AJ26" s="21">
        <v>480</v>
      </c>
      <c r="AK26" s="114">
        <v>3</v>
      </c>
      <c r="AL26" s="109">
        <v>0.97916666666666663</v>
      </c>
      <c r="AM26" s="23">
        <v>60</v>
      </c>
      <c r="AN26" s="24">
        <v>0.47916666666666669</v>
      </c>
      <c r="AO26" s="23">
        <v>8</v>
      </c>
      <c r="AP26" s="23" t="s">
        <v>98</v>
      </c>
      <c r="AQ26" s="23" t="s">
        <v>98</v>
      </c>
      <c r="AR26" s="23" t="s">
        <v>98</v>
      </c>
      <c r="AS26" s="23" t="s">
        <v>99</v>
      </c>
      <c r="AT26" s="23" t="s">
        <v>97</v>
      </c>
      <c r="AU26" s="23" t="s">
        <v>98</v>
      </c>
      <c r="AV26" s="23" t="s">
        <v>97</v>
      </c>
      <c r="AW26" s="23" t="s">
        <v>97</v>
      </c>
      <c r="AX26" s="23" t="s">
        <v>97</v>
      </c>
      <c r="AY26" s="23" t="s">
        <v>189</v>
      </c>
      <c r="AZ26" s="23" t="s">
        <v>102</v>
      </c>
      <c r="BA26" s="23" t="s">
        <v>98</v>
      </c>
      <c r="BB26" s="23" t="s">
        <v>97</v>
      </c>
      <c r="BC26" s="23" t="s">
        <v>103</v>
      </c>
      <c r="BD26" s="23" t="s">
        <v>190</v>
      </c>
      <c r="BE26" s="23" t="s">
        <v>97</v>
      </c>
      <c r="BF26" s="23" t="s">
        <v>97</v>
      </c>
      <c r="BG26" s="23" t="s">
        <v>97</v>
      </c>
      <c r="BH26" s="23" t="s">
        <v>97</v>
      </c>
      <c r="BI26" s="25" t="s">
        <v>191</v>
      </c>
      <c r="BJ26" s="20" t="s">
        <v>90</v>
      </c>
      <c r="BK26" s="21" t="s">
        <v>89</v>
      </c>
      <c r="BL26" s="21" t="s">
        <v>89</v>
      </c>
      <c r="BM26" s="21" t="s">
        <v>90</v>
      </c>
      <c r="BN26" s="21" t="s">
        <v>89</v>
      </c>
      <c r="BO26" s="21" t="s">
        <v>89</v>
      </c>
      <c r="BP26" s="21" t="s">
        <v>89</v>
      </c>
      <c r="BQ26" s="21" t="s">
        <v>89</v>
      </c>
      <c r="BR26" s="21" t="s">
        <v>89</v>
      </c>
      <c r="BS26" s="21" t="s">
        <v>90</v>
      </c>
      <c r="BT26" s="21" t="s">
        <v>89</v>
      </c>
      <c r="BU26" s="21" t="s">
        <v>89</v>
      </c>
      <c r="BV26" s="21" t="s">
        <v>90</v>
      </c>
      <c r="BW26" s="21" t="s">
        <v>89</v>
      </c>
      <c r="BX26" s="21" t="s">
        <v>89</v>
      </c>
      <c r="BY26" s="21" t="s">
        <v>89</v>
      </c>
      <c r="BZ26" s="21" t="s">
        <v>89</v>
      </c>
      <c r="CA26" s="21" t="s">
        <v>89</v>
      </c>
      <c r="CB26" s="21" t="s">
        <v>89</v>
      </c>
      <c r="CC26" s="21" t="s">
        <v>89</v>
      </c>
      <c r="CD26" s="21" t="s">
        <v>89</v>
      </c>
      <c r="CE26" s="21" t="s">
        <v>89</v>
      </c>
      <c r="CF26" s="21" t="s">
        <v>89</v>
      </c>
      <c r="CG26" s="21" t="s">
        <v>89</v>
      </c>
      <c r="CH26" s="21" t="s">
        <v>89</v>
      </c>
      <c r="CI26" s="21" t="s">
        <v>89</v>
      </c>
      <c r="CJ26" s="21" t="s">
        <v>89</v>
      </c>
      <c r="CK26" s="21">
        <v>0</v>
      </c>
      <c r="CL26" s="21">
        <v>10</v>
      </c>
      <c r="CM26" s="21">
        <v>0</v>
      </c>
      <c r="CN26" s="21">
        <v>0</v>
      </c>
      <c r="CO26" s="21">
        <v>0</v>
      </c>
      <c r="CP26" s="21">
        <v>0</v>
      </c>
      <c r="CQ26" s="21">
        <v>0</v>
      </c>
      <c r="CR26" s="21">
        <v>0</v>
      </c>
      <c r="CS26" s="22">
        <v>0</v>
      </c>
    </row>
    <row r="27" spans="1:97" ht="25" customHeight="1" x14ac:dyDescent="0.35">
      <c r="A27" s="41">
        <v>25</v>
      </c>
      <c r="B27" s="38" t="s">
        <v>222</v>
      </c>
      <c r="C27" s="15">
        <v>75</v>
      </c>
      <c r="D27" s="15">
        <v>58</v>
      </c>
      <c r="E27" s="15" t="s">
        <v>192</v>
      </c>
      <c r="F27" s="15" t="s">
        <v>303</v>
      </c>
      <c r="G27" s="16" t="s">
        <v>128</v>
      </c>
      <c r="H27" s="17" t="s">
        <v>87</v>
      </c>
      <c r="I27" s="18">
        <v>204</v>
      </c>
      <c r="J27" s="18">
        <v>132</v>
      </c>
      <c r="K27" s="18" t="s">
        <v>91</v>
      </c>
      <c r="L27" s="18">
        <v>6</v>
      </c>
      <c r="M27" s="18" t="s">
        <v>225</v>
      </c>
      <c r="N27" s="18">
        <v>30</v>
      </c>
      <c r="O27" s="18">
        <v>1</v>
      </c>
      <c r="P27" s="18" t="s">
        <v>224</v>
      </c>
      <c r="Q27" s="18"/>
      <c r="R27" s="18"/>
      <c r="S27" s="18"/>
      <c r="T27" s="18"/>
      <c r="U27" s="18" t="s">
        <v>225</v>
      </c>
      <c r="V27" s="18" t="s">
        <v>92</v>
      </c>
      <c r="W27" s="18" t="s">
        <v>225</v>
      </c>
      <c r="X27" s="18" t="s">
        <v>225</v>
      </c>
      <c r="Y27" s="19" t="s">
        <v>193</v>
      </c>
      <c r="Z27" s="14"/>
      <c r="AA27" s="15"/>
      <c r="AB27" s="101" t="s">
        <v>224</v>
      </c>
      <c r="AC27" s="20" t="s">
        <v>131</v>
      </c>
      <c r="AD27" s="21">
        <v>90</v>
      </c>
      <c r="AE27" s="21" t="s">
        <v>131</v>
      </c>
      <c r="AF27" s="21">
        <v>90</v>
      </c>
      <c r="AG27" s="21" t="s">
        <v>131</v>
      </c>
      <c r="AH27" s="21">
        <v>90</v>
      </c>
      <c r="AI27" s="21">
        <v>240</v>
      </c>
      <c r="AJ27" s="21">
        <v>300</v>
      </c>
      <c r="AK27" s="114">
        <v>3</v>
      </c>
      <c r="AL27" s="109">
        <v>0.95833333333333337</v>
      </c>
      <c r="AM27" s="23">
        <v>40</v>
      </c>
      <c r="AN27" s="24">
        <v>0.33333333333333331</v>
      </c>
      <c r="AO27" s="23">
        <v>6</v>
      </c>
      <c r="AP27" s="23" t="s">
        <v>98</v>
      </c>
      <c r="AQ27" s="23" t="s">
        <v>100</v>
      </c>
      <c r="AR27" s="23" t="s">
        <v>98</v>
      </c>
      <c r="AS27" s="23" t="s">
        <v>97</v>
      </c>
      <c r="AT27" s="23" t="s">
        <v>99</v>
      </c>
      <c r="AU27" s="23" t="s">
        <v>97</v>
      </c>
      <c r="AV27" s="23" t="s">
        <v>100</v>
      </c>
      <c r="AW27" s="23" t="s">
        <v>99</v>
      </c>
      <c r="AX27" s="23" t="s">
        <v>97</v>
      </c>
      <c r="AY27" s="23" t="s">
        <v>109</v>
      </c>
      <c r="AZ27" s="23" t="s">
        <v>86</v>
      </c>
      <c r="BA27" s="23" t="s">
        <v>97</v>
      </c>
      <c r="BB27" s="23" t="s">
        <v>97</v>
      </c>
      <c r="BC27" s="23" t="s">
        <v>121</v>
      </c>
      <c r="BD27" s="23" t="s">
        <v>89</v>
      </c>
      <c r="BE27" s="23" t="s">
        <v>97</v>
      </c>
      <c r="BF27" s="23" t="s">
        <v>97</v>
      </c>
      <c r="BG27" s="23" t="s">
        <v>97</v>
      </c>
      <c r="BH27" s="23" t="s">
        <v>97</v>
      </c>
      <c r="BI27" s="25" t="s">
        <v>109</v>
      </c>
      <c r="BJ27" s="20" t="s">
        <v>90</v>
      </c>
      <c r="BK27" s="21" t="s">
        <v>89</v>
      </c>
      <c r="BL27" s="21" t="s">
        <v>89</v>
      </c>
      <c r="BM27" s="21" t="s">
        <v>90</v>
      </c>
      <c r="BN27" s="21" t="s">
        <v>89</v>
      </c>
      <c r="BO27" s="21" t="s">
        <v>89</v>
      </c>
      <c r="BP27" s="21" t="s">
        <v>89</v>
      </c>
      <c r="BQ27" s="21" t="s">
        <v>89</v>
      </c>
      <c r="BR27" s="21" t="s">
        <v>89</v>
      </c>
      <c r="BS27" s="21" t="s">
        <v>89</v>
      </c>
      <c r="BT27" s="21" t="s">
        <v>89</v>
      </c>
      <c r="BU27" s="21" t="s">
        <v>89</v>
      </c>
      <c r="BV27" s="21" t="s">
        <v>90</v>
      </c>
      <c r="BW27" s="21" t="s">
        <v>90</v>
      </c>
      <c r="BX27" s="21" t="s">
        <v>89</v>
      </c>
      <c r="BY27" s="21" t="s">
        <v>89</v>
      </c>
      <c r="BZ27" s="21" t="s">
        <v>89</v>
      </c>
      <c r="CA27" s="21" t="s">
        <v>89</v>
      </c>
      <c r="CB27" s="21" t="s">
        <v>89</v>
      </c>
      <c r="CC27" s="21" t="s">
        <v>89</v>
      </c>
      <c r="CD27" s="21" t="s">
        <v>89</v>
      </c>
      <c r="CE27" s="21" t="s">
        <v>89</v>
      </c>
      <c r="CF27" s="21" t="s">
        <v>89</v>
      </c>
      <c r="CG27" s="21" t="s">
        <v>89</v>
      </c>
      <c r="CH27" s="21" t="s">
        <v>89</v>
      </c>
      <c r="CI27" s="21" t="s">
        <v>89</v>
      </c>
      <c r="CJ27" s="21" t="s">
        <v>89</v>
      </c>
      <c r="CK27" s="21">
        <v>0</v>
      </c>
      <c r="CL27" s="21">
        <v>0</v>
      </c>
      <c r="CM27" s="21">
        <v>0</v>
      </c>
      <c r="CN27" s="21">
        <v>0</v>
      </c>
      <c r="CO27" s="21">
        <v>6</v>
      </c>
      <c r="CP27" s="21">
        <v>0</v>
      </c>
      <c r="CQ27" s="21">
        <v>0</v>
      </c>
      <c r="CR27" s="21">
        <v>0</v>
      </c>
      <c r="CS27" s="22">
        <v>0</v>
      </c>
    </row>
    <row r="28" spans="1:97" ht="25" customHeight="1" x14ac:dyDescent="0.35">
      <c r="A28" s="41">
        <v>26</v>
      </c>
      <c r="B28" s="38" t="s">
        <v>221</v>
      </c>
      <c r="C28" s="15">
        <v>60</v>
      </c>
      <c r="D28" s="15">
        <v>29</v>
      </c>
      <c r="E28" s="15" t="s">
        <v>194</v>
      </c>
      <c r="F28" s="15" t="s">
        <v>304</v>
      </c>
      <c r="G28" s="16" t="s">
        <v>86</v>
      </c>
      <c r="H28" s="17" t="s">
        <v>107</v>
      </c>
      <c r="I28" s="18">
        <v>72</v>
      </c>
      <c r="J28" s="18">
        <v>84</v>
      </c>
      <c r="K28" s="18" t="s">
        <v>91</v>
      </c>
      <c r="L28" s="18" t="s">
        <v>227</v>
      </c>
      <c r="M28" s="18" t="s">
        <v>225</v>
      </c>
      <c r="N28" s="18">
        <v>36</v>
      </c>
      <c r="O28" s="18">
        <v>1</v>
      </c>
      <c r="P28" s="18" t="s">
        <v>224</v>
      </c>
      <c r="Q28" s="18"/>
      <c r="R28" s="18"/>
      <c r="S28" s="18"/>
      <c r="T28" s="18"/>
      <c r="U28" s="18" t="s">
        <v>225</v>
      </c>
      <c r="V28" s="18" t="s">
        <v>195</v>
      </c>
      <c r="W28" s="18" t="s">
        <v>224</v>
      </c>
      <c r="X28" s="18" t="s">
        <v>224</v>
      </c>
      <c r="Y28" s="19" t="s">
        <v>142</v>
      </c>
      <c r="Z28" s="14"/>
      <c r="AA28" s="15"/>
      <c r="AB28" s="101" t="s">
        <v>224</v>
      </c>
      <c r="AC28" s="20" t="s">
        <v>230</v>
      </c>
      <c r="AD28" s="21" t="s">
        <v>230</v>
      </c>
      <c r="AE28" s="21" t="s">
        <v>230</v>
      </c>
      <c r="AF28" s="21" t="s">
        <v>230</v>
      </c>
      <c r="AG28" s="21" t="s">
        <v>230</v>
      </c>
      <c r="AH28" s="21" t="s">
        <v>230</v>
      </c>
      <c r="AI28" s="21" t="s">
        <v>230</v>
      </c>
      <c r="AJ28" s="21" t="s">
        <v>230</v>
      </c>
      <c r="AK28" s="114">
        <v>0</v>
      </c>
      <c r="AL28" s="109">
        <v>0.95833333333333337</v>
      </c>
      <c r="AM28" s="23">
        <v>30</v>
      </c>
      <c r="AN28" s="24">
        <v>0.25</v>
      </c>
      <c r="AO28" s="23">
        <v>7</v>
      </c>
      <c r="AP28" s="23" t="s">
        <v>99</v>
      </c>
      <c r="AQ28" s="23" t="s">
        <v>100</v>
      </c>
      <c r="AR28" s="23" t="s">
        <v>98</v>
      </c>
      <c r="AS28" s="23" t="s">
        <v>97</v>
      </c>
      <c r="AT28" s="23" t="s">
        <v>97</v>
      </c>
      <c r="AU28" s="23" t="s">
        <v>97</v>
      </c>
      <c r="AV28" s="23" t="s">
        <v>100</v>
      </c>
      <c r="AW28" s="23" t="s">
        <v>97</v>
      </c>
      <c r="AX28" s="23" t="s">
        <v>97</v>
      </c>
      <c r="AY28" s="23" t="s">
        <v>196</v>
      </c>
      <c r="AZ28" s="23" t="s">
        <v>86</v>
      </c>
      <c r="BA28" s="23" t="s">
        <v>97</v>
      </c>
      <c r="BB28" s="23" t="s">
        <v>99</v>
      </c>
      <c r="BC28" s="23" t="s">
        <v>121</v>
      </c>
      <c r="BD28" s="23" t="s">
        <v>104</v>
      </c>
      <c r="BE28" s="23" t="s">
        <v>97</v>
      </c>
      <c r="BF28" s="23" t="s">
        <v>97</v>
      </c>
      <c r="BG28" s="23" t="s">
        <v>97</v>
      </c>
      <c r="BH28" s="23" t="s">
        <v>97</v>
      </c>
      <c r="BI28" s="25" t="s">
        <v>109</v>
      </c>
      <c r="BJ28" s="20" t="s">
        <v>89</v>
      </c>
      <c r="BK28" s="21" t="s">
        <v>89</v>
      </c>
      <c r="BL28" s="21" t="s">
        <v>89</v>
      </c>
      <c r="BM28" s="21" t="s">
        <v>89</v>
      </c>
      <c r="BN28" s="21" t="s">
        <v>89</v>
      </c>
      <c r="BO28" s="21" t="s">
        <v>89</v>
      </c>
      <c r="BP28" s="21" t="s">
        <v>89</v>
      </c>
      <c r="BQ28" s="21" t="s">
        <v>89</v>
      </c>
      <c r="BR28" s="21" t="s">
        <v>89</v>
      </c>
      <c r="BS28" s="21" t="s">
        <v>89</v>
      </c>
      <c r="BT28" s="21" t="s">
        <v>89</v>
      </c>
      <c r="BU28" s="21" t="s">
        <v>89</v>
      </c>
      <c r="BV28" s="21" t="s">
        <v>90</v>
      </c>
      <c r="BW28" s="21" t="s">
        <v>89</v>
      </c>
      <c r="BX28" s="21" t="s">
        <v>89</v>
      </c>
      <c r="BY28" s="21" t="s">
        <v>89</v>
      </c>
      <c r="BZ28" s="21" t="s">
        <v>89</v>
      </c>
      <c r="CA28" s="21" t="s">
        <v>89</v>
      </c>
      <c r="CB28" s="21" t="s">
        <v>89</v>
      </c>
      <c r="CC28" s="21" t="s">
        <v>89</v>
      </c>
      <c r="CD28" s="21" t="s">
        <v>89</v>
      </c>
      <c r="CE28" s="21" t="s">
        <v>89</v>
      </c>
      <c r="CF28" s="21" t="s">
        <v>89</v>
      </c>
      <c r="CG28" s="21" t="s">
        <v>89</v>
      </c>
      <c r="CH28" s="21" t="s">
        <v>90</v>
      </c>
      <c r="CI28" s="21" t="s">
        <v>89</v>
      </c>
      <c r="CJ28" s="21" t="s">
        <v>89</v>
      </c>
      <c r="CK28" s="21">
        <v>0</v>
      </c>
      <c r="CL28" s="21">
        <v>0</v>
      </c>
      <c r="CM28" s="21">
        <v>0</v>
      </c>
      <c r="CN28" s="21">
        <v>0</v>
      </c>
      <c r="CO28" s="21">
        <v>0</v>
      </c>
      <c r="CP28" s="21">
        <v>0</v>
      </c>
      <c r="CQ28" s="21">
        <v>0</v>
      </c>
      <c r="CR28" s="21">
        <v>0</v>
      </c>
      <c r="CS28" s="22">
        <v>3</v>
      </c>
    </row>
    <row r="29" spans="1:97" ht="25" customHeight="1" x14ac:dyDescent="0.35">
      <c r="A29" s="41">
        <v>27</v>
      </c>
      <c r="B29" s="38" t="s">
        <v>221</v>
      </c>
      <c r="C29" s="15">
        <v>80</v>
      </c>
      <c r="D29" s="15">
        <v>46</v>
      </c>
      <c r="E29" s="15" t="s">
        <v>197</v>
      </c>
      <c r="F29" s="15" t="s">
        <v>305</v>
      </c>
      <c r="G29" s="16" t="s">
        <v>155</v>
      </c>
      <c r="H29" s="17" t="s">
        <v>107</v>
      </c>
      <c r="I29" s="18">
        <v>324</v>
      </c>
      <c r="J29" s="18">
        <v>276</v>
      </c>
      <c r="K29" s="18" t="s">
        <v>91</v>
      </c>
      <c r="L29" s="18">
        <v>8</v>
      </c>
      <c r="M29" s="18" t="s">
        <v>224</v>
      </c>
      <c r="N29" s="18">
        <v>30</v>
      </c>
      <c r="O29" s="18">
        <v>2</v>
      </c>
      <c r="P29" s="18" t="s">
        <v>225</v>
      </c>
      <c r="Q29" s="18" t="s">
        <v>88</v>
      </c>
      <c r="R29" s="18" t="s">
        <v>147</v>
      </c>
      <c r="S29" s="18" t="s">
        <v>89</v>
      </c>
      <c r="T29" s="18">
        <v>15</v>
      </c>
      <c r="U29" s="18" t="s">
        <v>225</v>
      </c>
      <c r="V29" s="18" t="s">
        <v>92</v>
      </c>
      <c r="W29" s="18" t="s">
        <v>225</v>
      </c>
      <c r="X29" s="18" t="s">
        <v>224</v>
      </c>
      <c r="Y29" s="19" t="s">
        <v>142</v>
      </c>
      <c r="Z29" s="14" t="s">
        <v>198</v>
      </c>
      <c r="AA29" s="15" t="s">
        <v>199</v>
      </c>
      <c r="AB29" s="101" t="s">
        <v>225</v>
      </c>
      <c r="AC29" s="20" t="s">
        <v>230</v>
      </c>
      <c r="AD29" s="21" t="s">
        <v>230</v>
      </c>
      <c r="AE29" s="21" t="s">
        <v>230</v>
      </c>
      <c r="AF29" s="21" t="s">
        <v>230</v>
      </c>
      <c r="AG29" s="21" t="s">
        <v>230</v>
      </c>
      <c r="AH29" s="21" t="s">
        <v>230</v>
      </c>
      <c r="AI29" s="21">
        <v>240</v>
      </c>
      <c r="AJ29" s="21">
        <v>120</v>
      </c>
      <c r="AK29" s="114">
        <v>0</v>
      </c>
      <c r="AL29" s="109">
        <v>0</v>
      </c>
      <c r="AM29" s="23">
        <v>30</v>
      </c>
      <c r="AN29" s="24">
        <v>0.22916666666666666</v>
      </c>
      <c r="AO29" s="23">
        <v>5</v>
      </c>
      <c r="AP29" s="23" t="s">
        <v>99</v>
      </c>
      <c r="AQ29" s="23" t="s">
        <v>99</v>
      </c>
      <c r="AR29" s="23" t="s">
        <v>97</v>
      </c>
      <c r="AS29" s="23" t="s">
        <v>98</v>
      </c>
      <c r="AT29" s="23" t="s">
        <v>98</v>
      </c>
      <c r="AU29" s="23" t="s">
        <v>100</v>
      </c>
      <c r="AV29" s="23" t="s">
        <v>97</v>
      </c>
      <c r="AW29" s="23" t="s">
        <v>97</v>
      </c>
      <c r="AX29" s="23" t="s">
        <v>98</v>
      </c>
      <c r="AY29" s="23" t="s">
        <v>200</v>
      </c>
      <c r="AZ29" s="23" t="s">
        <v>86</v>
      </c>
      <c r="BA29" s="23" t="s">
        <v>98</v>
      </c>
      <c r="BB29" s="23" t="s">
        <v>99</v>
      </c>
      <c r="BC29" s="23" t="s">
        <v>121</v>
      </c>
      <c r="BD29" s="23" t="s">
        <v>104</v>
      </c>
      <c r="BE29" s="23" t="s">
        <v>99</v>
      </c>
      <c r="BF29" s="23" t="s">
        <v>97</v>
      </c>
      <c r="BG29" s="23" t="s">
        <v>99</v>
      </c>
      <c r="BH29" s="23" t="s">
        <v>99</v>
      </c>
      <c r="BI29" s="25" t="s">
        <v>200</v>
      </c>
      <c r="BJ29" s="20" t="s">
        <v>89</v>
      </c>
      <c r="BK29" s="21" t="s">
        <v>89</v>
      </c>
      <c r="BL29" s="21" t="s">
        <v>89</v>
      </c>
      <c r="BM29" s="21" t="s">
        <v>89</v>
      </c>
      <c r="BN29" s="21" t="s">
        <v>89</v>
      </c>
      <c r="BO29" s="21" t="s">
        <v>89</v>
      </c>
      <c r="BP29" s="21" t="s">
        <v>90</v>
      </c>
      <c r="BQ29" s="21" t="s">
        <v>89</v>
      </c>
      <c r="BR29" s="21" t="s">
        <v>89</v>
      </c>
      <c r="BS29" s="21" t="s">
        <v>89</v>
      </c>
      <c r="BT29" s="21" t="s">
        <v>89</v>
      </c>
      <c r="BU29" s="21" t="s">
        <v>89</v>
      </c>
      <c r="BV29" s="21" t="s">
        <v>90</v>
      </c>
      <c r="BW29" s="21" t="s">
        <v>89</v>
      </c>
      <c r="BX29" s="21" t="s">
        <v>89</v>
      </c>
      <c r="BY29" s="21" t="s">
        <v>89</v>
      </c>
      <c r="BZ29" s="21" t="s">
        <v>89</v>
      </c>
      <c r="CA29" s="21" t="s">
        <v>89</v>
      </c>
      <c r="CB29" s="21" t="s">
        <v>90</v>
      </c>
      <c r="CC29" s="21" t="s">
        <v>90</v>
      </c>
      <c r="CD29" s="21" t="s">
        <v>90</v>
      </c>
      <c r="CE29" s="21" t="s">
        <v>89</v>
      </c>
      <c r="CF29" s="21" t="s">
        <v>89</v>
      </c>
      <c r="CG29" s="21" t="s">
        <v>89</v>
      </c>
      <c r="CH29" s="21" t="s">
        <v>89</v>
      </c>
      <c r="CI29" s="21" t="s">
        <v>89</v>
      </c>
      <c r="CJ29" s="21" t="s">
        <v>89</v>
      </c>
      <c r="CK29" s="21">
        <v>0</v>
      </c>
      <c r="CL29" s="21">
        <v>0</v>
      </c>
      <c r="CM29" s="21">
        <v>3</v>
      </c>
      <c r="CN29" s="21">
        <v>0</v>
      </c>
      <c r="CO29" s="21">
        <v>3</v>
      </c>
      <c r="CP29" s="21">
        <v>0</v>
      </c>
      <c r="CQ29" s="21">
        <v>10</v>
      </c>
      <c r="CR29" s="21">
        <v>0</v>
      </c>
      <c r="CS29" s="22">
        <v>0</v>
      </c>
    </row>
    <row r="30" spans="1:97" ht="25" customHeight="1" x14ac:dyDescent="0.35">
      <c r="A30" s="41">
        <v>28</v>
      </c>
      <c r="B30" s="38" t="s">
        <v>221</v>
      </c>
      <c r="C30" s="15">
        <v>69</v>
      </c>
      <c r="D30" s="15">
        <v>28</v>
      </c>
      <c r="E30" s="15" t="s">
        <v>194</v>
      </c>
      <c r="F30" s="15" t="s">
        <v>306</v>
      </c>
      <c r="G30" s="16" t="s">
        <v>86</v>
      </c>
      <c r="H30" s="17" t="s">
        <v>129</v>
      </c>
      <c r="I30" s="18">
        <v>108</v>
      </c>
      <c r="J30" s="18">
        <v>48</v>
      </c>
      <c r="K30" s="18" t="s">
        <v>91</v>
      </c>
      <c r="L30" s="18" t="s">
        <v>227</v>
      </c>
      <c r="M30" s="18" t="s">
        <v>225</v>
      </c>
      <c r="N30" s="18">
        <v>42</v>
      </c>
      <c r="O30" s="18">
        <v>1</v>
      </c>
      <c r="P30" s="18" t="s">
        <v>224</v>
      </c>
      <c r="Q30" s="18"/>
      <c r="R30" s="18"/>
      <c r="S30" s="18"/>
      <c r="T30" s="18"/>
      <c r="U30" s="18" t="s">
        <v>225</v>
      </c>
      <c r="V30" s="18" t="s">
        <v>92</v>
      </c>
      <c r="W30" s="18" t="s">
        <v>225</v>
      </c>
      <c r="X30" s="18" t="s">
        <v>224</v>
      </c>
      <c r="Y30" s="19" t="s">
        <v>133</v>
      </c>
      <c r="Z30" s="14"/>
      <c r="AA30" s="15"/>
      <c r="AB30" s="101" t="s">
        <v>224</v>
      </c>
      <c r="AC30" s="20" t="s">
        <v>230</v>
      </c>
      <c r="AD30" s="21" t="s">
        <v>230</v>
      </c>
      <c r="AE30" s="21" t="s">
        <v>230</v>
      </c>
      <c r="AF30" s="21" t="s">
        <v>230</v>
      </c>
      <c r="AG30" s="21" t="s">
        <v>230</v>
      </c>
      <c r="AH30" s="21" t="s">
        <v>230</v>
      </c>
      <c r="AI30" s="21">
        <v>300</v>
      </c>
      <c r="AJ30" s="21">
        <v>300</v>
      </c>
      <c r="AK30" s="114">
        <v>0</v>
      </c>
      <c r="AL30" s="109">
        <v>0</v>
      </c>
      <c r="AM30" s="23">
        <v>10</v>
      </c>
      <c r="AN30" s="24">
        <v>0.23611111111111113</v>
      </c>
      <c r="AO30" s="23">
        <v>6</v>
      </c>
      <c r="AP30" s="23" t="s">
        <v>99</v>
      </c>
      <c r="AQ30" s="23" t="s">
        <v>99</v>
      </c>
      <c r="AR30" s="23" t="s">
        <v>99</v>
      </c>
      <c r="AS30" s="23" t="s">
        <v>99</v>
      </c>
      <c r="AT30" s="23" t="s">
        <v>99</v>
      </c>
      <c r="AU30" s="23" t="s">
        <v>99</v>
      </c>
      <c r="AV30" s="23" t="s">
        <v>100</v>
      </c>
      <c r="AW30" s="23" t="s">
        <v>100</v>
      </c>
      <c r="AX30" s="23" t="s">
        <v>99</v>
      </c>
      <c r="AY30" s="23" t="s">
        <v>109</v>
      </c>
      <c r="AZ30" s="23" t="s">
        <v>86</v>
      </c>
      <c r="BA30" s="23" t="s">
        <v>97</v>
      </c>
      <c r="BB30" s="23" t="s">
        <v>99</v>
      </c>
      <c r="BC30" s="23" t="s">
        <v>121</v>
      </c>
      <c r="BD30" s="23" t="s">
        <v>104</v>
      </c>
      <c r="BE30" s="23" t="s">
        <v>100</v>
      </c>
      <c r="BF30" s="23" t="s">
        <v>97</v>
      </c>
      <c r="BG30" s="23" t="s">
        <v>97</v>
      </c>
      <c r="BH30" s="23" t="s">
        <v>97</v>
      </c>
      <c r="BI30" s="25" t="s">
        <v>109</v>
      </c>
      <c r="BJ30" s="20" t="s">
        <v>90</v>
      </c>
      <c r="BK30" s="21" t="s">
        <v>89</v>
      </c>
      <c r="BL30" s="21" t="s">
        <v>89</v>
      </c>
      <c r="BM30" s="21" t="s">
        <v>90</v>
      </c>
      <c r="BN30" s="21" t="s">
        <v>89</v>
      </c>
      <c r="BO30" s="21" t="s">
        <v>89</v>
      </c>
      <c r="BP30" s="21" t="s">
        <v>90</v>
      </c>
      <c r="BQ30" s="21" t="s">
        <v>89</v>
      </c>
      <c r="BR30" s="21" t="s">
        <v>89</v>
      </c>
      <c r="BS30" s="21" t="s">
        <v>89</v>
      </c>
      <c r="BT30" s="21" t="s">
        <v>89</v>
      </c>
      <c r="BU30" s="21" t="s">
        <v>89</v>
      </c>
      <c r="BV30" s="21" t="s">
        <v>90</v>
      </c>
      <c r="BW30" s="21" t="s">
        <v>89</v>
      </c>
      <c r="BX30" s="21" t="s">
        <v>89</v>
      </c>
      <c r="BY30" s="21" t="s">
        <v>89</v>
      </c>
      <c r="BZ30" s="21" t="s">
        <v>89</v>
      </c>
      <c r="CA30" s="21" t="s">
        <v>89</v>
      </c>
      <c r="CB30" s="21" t="s">
        <v>90</v>
      </c>
      <c r="CC30" s="21" t="s">
        <v>89</v>
      </c>
      <c r="CD30" s="21" t="s">
        <v>89</v>
      </c>
      <c r="CE30" s="21" t="s">
        <v>89</v>
      </c>
      <c r="CF30" s="21" t="s">
        <v>89</v>
      </c>
      <c r="CG30" s="21" t="s">
        <v>89</v>
      </c>
      <c r="CH30" s="21" t="s">
        <v>90</v>
      </c>
      <c r="CI30" s="21" t="s">
        <v>89</v>
      </c>
      <c r="CJ30" s="21" t="s">
        <v>89</v>
      </c>
      <c r="CK30" s="21">
        <v>0</v>
      </c>
      <c r="CL30" s="21">
        <v>4</v>
      </c>
      <c r="CM30" s="21">
        <v>0</v>
      </c>
      <c r="CN30" s="21">
        <v>0</v>
      </c>
      <c r="CO30" s="21">
        <v>0</v>
      </c>
      <c r="CP30" s="21">
        <v>0</v>
      </c>
      <c r="CQ30" s="21">
        <v>0</v>
      </c>
      <c r="CR30" s="21">
        <v>0</v>
      </c>
      <c r="CS30" s="22">
        <v>0</v>
      </c>
    </row>
    <row r="31" spans="1:97" ht="25" customHeight="1" x14ac:dyDescent="0.35">
      <c r="A31" s="41">
        <v>29</v>
      </c>
      <c r="B31" s="38" t="s">
        <v>221</v>
      </c>
      <c r="C31" s="15">
        <v>68</v>
      </c>
      <c r="D31" s="15">
        <v>34</v>
      </c>
      <c r="E31" s="15" t="s">
        <v>201</v>
      </c>
      <c r="F31" s="15" t="s">
        <v>307</v>
      </c>
      <c r="G31" s="16" t="s">
        <v>86</v>
      </c>
      <c r="H31" s="17" t="s">
        <v>129</v>
      </c>
      <c r="I31" s="18">
        <v>204</v>
      </c>
      <c r="J31" s="18">
        <v>24</v>
      </c>
      <c r="K31" s="18" t="s">
        <v>91</v>
      </c>
      <c r="L31" s="18">
        <v>6</v>
      </c>
      <c r="M31" s="18" t="s">
        <v>224</v>
      </c>
      <c r="N31" s="18">
        <v>30</v>
      </c>
      <c r="O31" s="18">
        <v>1</v>
      </c>
      <c r="P31" s="18" t="s">
        <v>224</v>
      </c>
      <c r="Q31" s="18"/>
      <c r="R31" s="18"/>
      <c r="S31" s="18"/>
      <c r="T31" s="18"/>
      <c r="U31" s="18" t="s">
        <v>225</v>
      </c>
      <c r="V31" s="18" t="s">
        <v>92</v>
      </c>
      <c r="W31" s="18" t="s">
        <v>224</v>
      </c>
      <c r="X31" s="18" t="s">
        <v>224</v>
      </c>
      <c r="Y31" s="19" t="s">
        <v>160</v>
      </c>
      <c r="Z31" s="14"/>
      <c r="AA31" s="15"/>
      <c r="AB31" s="101" t="s">
        <v>224</v>
      </c>
      <c r="AC31" s="20" t="s">
        <v>230</v>
      </c>
      <c r="AD31" s="21" t="s">
        <v>230</v>
      </c>
      <c r="AE31" s="21" t="s">
        <v>230</v>
      </c>
      <c r="AF31" s="21" t="s">
        <v>230</v>
      </c>
      <c r="AG31" s="21" t="s">
        <v>230</v>
      </c>
      <c r="AH31" s="21" t="s">
        <v>230</v>
      </c>
      <c r="AI31" s="21" t="s">
        <v>230</v>
      </c>
      <c r="AJ31" s="21" t="s">
        <v>230</v>
      </c>
      <c r="AK31" s="114">
        <v>0</v>
      </c>
      <c r="AL31" s="109">
        <v>2.0833333333333332E-2</v>
      </c>
      <c r="AM31" s="23" t="s">
        <v>230</v>
      </c>
      <c r="AN31" s="24">
        <v>0.22916666666666666</v>
      </c>
      <c r="AO31" s="23">
        <v>4</v>
      </c>
      <c r="AP31" s="23" t="s">
        <v>97</v>
      </c>
      <c r="AQ31" s="23" t="s">
        <v>97</v>
      </c>
      <c r="AR31" s="23" t="s">
        <v>97</v>
      </c>
      <c r="AS31" s="23" t="s">
        <v>97</v>
      </c>
      <c r="AT31" s="23" t="s">
        <v>97</v>
      </c>
      <c r="AU31" s="23" t="s">
        <v>97</v>
      </c>
      <c r="AV31" s="23" t="s">
        <v>97</v>
      </c>
      <c r="AW31" s="23" t="s">
        <v>97</v>
      </c>
      <c r="AX31" s="23" t="s">
        <v>97</v>
      </c>
      <c r="AY31" s="23" t="s">
        <v>109</v>
      </c>
      <c r="AZ31" s="23" t="s">
        <v>152</v>
      </c>
      <c r="BA31" s="23" t="s">
        <v>97</v>
      </c>
      <c r="BB31" s="23" t="s">
        <v>98</v>
      </c>
      <c r="BC31" s="23" t="s">
        <v>103</v>
      </c>
      <c r="BD31" s="23" t="s">
        <v>104</v>
      </c>
      <c r="BE31" s="23" t="s">
        <v>97</v>
      </c>
      <c r="BF31" s="23" t="s">
        <v>97</v>
      </c>
      <c r="BG31" s="23" t="s">
        <v>98</v>
      </c>
      <c r="BH31" s="23" t="s">
        <v>98</v>
      </c>
      <c r="BI31" s="25" t="s">
        <v>109</v>
      </c>
      <c r="BJ31" s="20" t="s">
        <v>89</v>
      </c>
      <c r="BK31" s="21" t="s">
        <v>89</v>
      </c>
      <c r="BL31" s="21" t="s">
        <v>89</v>
      </c>
      <c r="BM31" s="21" t="s">
        <v>89</v>
      </c>
      <c r="BN31" s="21" t="s">
        <v>89</v>
      </c>
      <c r="BO31" s="21" t="s">
        <v>89</v>
      </c>
      <c r="BP31" s="21" t="s">
        <v>90</v>
      </c>
      <c r="BQ31" s="21" t="s">
        <v>89</v>
      </c>
      <c r="BR31" s="21" t="s">
        <v>89</v>
      </c>
      <c r="BS31" s="21" t="s">
        <v>89</v>
      </c>
      <c r="BT31" s="21" t="s">
        <v>89</v>
      </c>
      <c r="BU31" s="21" t="s">
        <v>89</v>
      </c>
      <c r="BV31" s="21" t="s">
        <v>89</v>
      </c>
      <c r="BW31" s="21" t="s">
        <v>89</v>
      </c>
      <c r="BX31" s="21" t="s">
        <v>89</v>
      </c>
      <c r="BY31" s="21" t="s">
        <v>90</v>
      </c>
      <c r="BZ31" s="21" t="s">
        <v>89</v>
      </c>
      <c r="CA31" s="21" t="s">
        <v>89</v>
      </c>
      <c r="CB31" s="21" t="s">
        <v>89</v>
      </c>
      <c r="CC31" s="21" t="s">
        <v>89</v>
      </c>
      <c r="CD31" s="21" t="s">
        <v>89</v>
      </c>
      <c r="CE31" s="21" t="s">
        <v>89</v>
      </c>
      <c r="CF31" s="21" t="s">
        <v>89</v>
      </c>
      <c r="CG31" s="21" t="s">
        <v>89</v>
      </c>
      <c r="CH31" s="21" t="s">
        <v>89</v>
      </c>
      <c r="CI31" s="21" t="s">
        <v>89</v>
      </c>
      <c r="CJ31" s="21" t="s">
        <v>89</v>
      </c>
      <c r="CK31" s="21">
        <v>0</v>
      </c>
      <c r="CL31" s="21">
        <v>0</v>
      </c>
      <c r="CM31" s="21">
        <v>0</v>
      </c>
      <c r="CN31" s="21">
        <v>0</v>
      </c>
      <c r="CO31" s="21">
        <v>0</v>
      </c>
      <c r="CP31" s="21">
        <v>8</v>
      </c>
      <c r="CQ31" s="21">
        <v>0</v>
      </c>
      <c r="CR31" s="21">
        <v>0</v>
      </c>
      <c r="CS31" s="22">
        <v>0</v>
      </c>
    </row>
    <row r="32" spans="1:97" ht="25" customHeight="1" x14ac:dyDescent="0.35">
      <c r="A32" s="41">
        <v>30</v>
      </c>
      <c r="B32" s="38" t="s">
        <v>221</v>
      </c>
      <c r="C32" s="15">
        <v>60</v>
      </c>
      <c r="D32" s="15">
        <v>39</v>
      </c>
      <c r="E32" s="15" t="s">
        <v>174</v>
      </c>
      <c r="F32" s="15" t="s">
        <v>308</v>
      </c>
      <c r="G32" s="16" t="s">
        <v>86</v>
      </c>
      <c r="H32" s="17" t="s">
        <v>107</v>
      </c>
      <c r="I32" s="18">
        <v>192</v>
      </c>
      <c r="J32" s="18">
        <v>192</v>
      </c>
      <c r="K32" s="18" t="s">
        <v>91</v>
      </c>
      <c r="L32" s="18">
        <v>6</v>
      </c>
      <c r="M32" s="18" t="s">
        <v>225</v>
      </c>
      <c r="N32" s="18">
        <v>42</v>
      </c>
      <c r="O32" s="18">
        <v>1</v>
      </c>
      <c r="P32" s="18" t="s">
        <v>224</v>
      </c>
      <c r="Q32" s="18"/>
      <c r="R32" s="18"/>
      <c r="S32" s="18"/>
      <c r="T32" s="18"/>
      <c r="U32" s="18" t="s">
        <v>225</v>
      </c>
      <c r="V32" s="18" t="s">
        <v>92</v>
      </c>
      <c r="W32" s="18" t="s">
        <v>225</v>
      </c>
      <c r="X32" s="18" t="s">
        <v>225</v>
      </c>
      <c r="Y32" s="19" t="s">
        <v>166</v>
      </c>
      <c r="Z32" s="14"/>
      <c r="AA32" s="15"/>
      <c r="AB32" s="101" t="s">
        <v>224</v>
      </c>
      <c r="AC32" s="20" t="s">
        <v>130</v>
      </c>
      <c r="AD32" s="21">
        <v>120</v>
      </c>
      <c r="AE32" s="21" t="s">
        <v>130</v>
      </c>
      <c r="AF32" s="21">
        <v>60</v>
      </c>
      <c r="AG32" s="21" t="s">
        <v>202</v>
      </c>
      <c r="AH32" s="21">
        <v>60</v>
      </c>
      <c r="AI32" s="21">
        <v>120</v>
      </c>
      <c r="AJ32" s="21">
        <v>120</v>
      </c>
      <c r="AK32" s="114">
        <v>3</v>
      </c>
      <c r="AL32" s="109">
        <v>0.91666666666666663</v>
      </c>
      <c r="AM32" s="23">
        <v>5</v>
      </c>
      <c r="AN32" s="24">
        <v>0.21875</v>
      </c>
      <c r="AO32" s="23">
        <v>4</v>
      </c>
      <c r="AP32" s="23" t="s">
        <v>97</v>
      </c>
      <c r="AQ32" s="23" t="s">
        <v>98</v>
      </c>
      <c r="AR32" s="23" t="s">
        <v>97</v>
      </c>
      <c r="AS32" s="23" t="s">
        <v>97</v>
      </c>
      <c r="AT32" s="23" t="s">
        <v>97</v>
      </c>
      <c r="AU32" s="23" t="s">
        <v>97</v>
      </c>
      <c r="AV32" s="23" t="s">
        <v>99</v>
      </c>
      <c r="AW32" s="23" t="s">
        <v>97</v>
      </c>
      <c r="AX32" s="23" t="s">
        <v>97</v>
      </c>
      <c r="AY32" s="23" t="s">
        <v>203</v>
      </c>
      <c r="AZ32" s="23" t="s">
        <v>86</v>
      </c>
      <c r="BA32" s="23" t="s">
        <v>97</v>
      </c>
      <c r="BB32" s="23" t="s">
        <v>97</v>
      </c>
      <c r="BC32" s="23" t="s">
        <v>121</v>
      </c>
      <c r="BD32" s="23" t="s">
        <v>104</v>
      </c>
      <c r="BE32" s="23" t="s">
        <v>97</v>
      </c>
      <c r="BF32" s="23" t="s">
        <v>97</v>
      </c>
      <c r="BG32" s="23" t="s">
        <v>97</v>
      </c>
      <c r="BH32" s="23" t="s">
        <v>97</v>
      </c>
      <c r="BI32" s="25" t="s">
        <v>109</v>
      </c>
      <c r="BJ32" s="20" t="s">
        <v>89</v>
      </c>
      <c r="BK32" s="21" t="s">
        <v>89</v>
      </c>
      <c r="BL32" s="21" t="s">
        <v>89</v>
      </c>
      <c r="BM32" s="21" t="s">
        <v>89</v>
      </c>
      <c r="BN32" s="21" t="s">
        <v>89</v>
      </c>
      <c r="BO32" s="21" t="s">
        <v>89</v>
      </c>
      <c r="BP32" s="21" t="s">
        <v>89</v>
      </c>
      <c r="BQ32" s="21" t="s">
        <v>89</v>
      </c>
      <c r="BR32" s="21" t="s">
        <v>89</v>
      </c>
      <c r="BS32" s="21" t="s">
        <v>89</v>
      </c>
      <c r="BT32" s="21" t="s">
        <v>89</v>
      </c>
      <c r="BU32" s="21" t="s">
        <v>89</v>
      </c>
      <c r="BV32" s="21" t="s">
        <v>90</v>
      </c>
      <c r="BW32" s="21" t="s">
        <v>89</v>
      </c>
      <c r="BX32" s="21" t="s">
        <v>89</v>
      </c>
      <c r="BY32" s="21" t="s">
        <v>89</v>
      </c>
      <c r="BZ32" s="21" t="s">
        <v>89</v>
      </c>
      <c r="CA32" s="21" t="s">
        <v>89</v>
      </c>
      <c r="CB32" s="21" t="s">
        <v>89</v>
      </c>
      <c r="CC32" s="21" t="s">
        <v>89</v>
      </c>
      <c r="CD32" s="21" t="s">
        <v>89</v>
      </c>
      <c r="CE32" s="21" t="s">
        <v>89</v>
      </c>
      <c r="CF32" s="21" t="s">
        <v>89</v>
      </c>
      <c r="CG32" s="21" t="s">
        <v>89</v>
      </c>
      <c r="CH32" s="21" t="s">
        <v>89</v>
      </c>
      <c r="CI32" s="21" t="s">
        <v>89</v>
      </c>
      <c r="CJ32" s="21" t="s">
        <v>89</v>
      </c>
      <c r="CK32" s="21">
        <v>0</v>
      </c>
      <c r="CL32" s="21">
        <v>0</v>
      </c>
      <c r="CM32" s="21">
        <v>0</v>
      </c>
      <c r="CN32" s="21">
        <v>0</v>
      </c>
      <c r="CO32" s="21">
        <v>3</v>
      </c>
      <c r="CP32" s="21">
        <v>0</v>
      </c>
      <c r="CQ32" s="21">
        <v>0</v>
      </c>
      <c r="CR32" s="21">
        <v>0</v>
      </c>
      <c r="CS32" s="22">
        <v>0</v>
      </c>
    </row>
    <row r="33" spans="1:97" ht="25" customHeight="1" x14ac:dyDescent="0.35">
      <c r="A33" s="41">
        <v>31</v>
      </c>
      <c r="B33" s="38" t="s">
        <v>222</v>
      </c>
      <c r="C33" s="15">
        <v>86</v>
      </c>
      <c r="D33" s="15">
        <v>33</v>
      </c>
      <c r="E33" s="15" t="s">
        <v>181</v>
      </c>
      <c r="F33" s="15" t="s">
        <v>297</v>
      </c>
      <c r="G33" s="16" t="s">
        <v>86</v>
      </c>
      <c r="H33" s="17" t="s">
        <v>107</v>
      </c>
      <c r="I33" s="18">
        <v>121</v>
      </c>
      <c r="J33" s="18">
        <v>36</v>
      </c>
      <c r="K33" s="18" t="s">
        <v>91</v>
      </c>
      <c r="L33" s="18" t="s">
        <v>227</v>
      </c>
      <c r="M33" s="18" t="s">
        <v>225</v>
      </c>
      <c r="N33" s="18">
        <v>42</v>
      </c>
      <c r="O33" s="18">
        <v>1</v>
      </c>
      <c r="P33" s="18" t="s">
        <v>224</v>
      </c>
      <c r="Q33" s="18"/>
      <c r="R33" s="18"/>
      <c r="S33" s="18"/>
      <c r="T33" s="18"/>
      <c r="U33" s="18" t="s">
        <v>225</v>
      </c>
      <c r="V33" s="18" t="s">
        <v>92</v>
      </c>
      <c r="W33" s="18" t="s">
        <v>225</v>
      </c>
      <c r="X33" s="18" t="s">
        <v>224</v>
      </c>
      <c r="Y33" s="19" t="s">
        <v>204</v>
      </c>
      <c r="Z33" s="12" t="s">
        <v>161</v>
      </c>
      <c r="AA33" s="15"/>
      <c r="AB33" s="101" t="s">
        <v>224</v>
      </c>
      <c r="AC33" s="20" t="s">
        <v>150</v>
      </c>
      <c r="AD33" s="21">
        <v>30</v>
      </c>
      <c r="AE33" s="21" t="s">
        <v>205</v>
      </c>
      <c r="AF33" s="21">
        <v>20</v>
      </c>
      <c r="AG33" s="21" t="s">
        <v>131</v>
      </c>
      <c r="AH33" s="21">
        <v>30</v>
      </c>
      <c r="AI33" s="21">
        <v>120</v>
      </c>
      <c r="AJ33" s="21">
        <v>120</v>
      </c>
      <c r="AK33" s="114">
        <v>2</v>
      </c>
      <c r="AL33" s="109">
        <v>0.9375</v>
      </c>
      <c r="AM33" s="23">
        <v>20</v>
      </c>
      <c r="AN33" s="24">
        <v>0.21180555555555555</v>
      </c>
      <c r="AO33" s="23">
        <v>6</v>
      </c>
      <c r="AP33" s="23" t="s">
        <v>99</v>
      </c>
      <c r="AQ33" s="23" t="s">
        <v>98</v>
      </c>
      <c r="AR33" s="23" t="s">
        <v>98</v>
      </c>
      <c r="AS33" s="23" t="s">
        <v>97</v>
      </c>
      <c r="AT33" s="23" t="s">
        <v>100</v>
      </c>
      <c r="AU33" s="23" t="s">
        <v>97</v>
      </c>
      <c r="AV33" s="23" t="s">
        <v>100</v>
      </c>
      <c r="AW33" s="23" t="s">
        <v>99</v>
      </c>
      <c r="AX33" s="23" t="s">
        <v>97</v>
      </c>
      <c r="AY33" s="23" t="s">
        <v>109</v>
      </c>
      <c r="AZ33" s="23" t="s">
        <v>86</v>
      </c>
      <c r="BA33" s="23" t="s">
        <v>97</v>
      </c>
      <c r="BB33" s="23" t="s">
        <v>97</v>
      </c>
      <c r="BC33" s="23" t="s">
        <v>121</v>
      </c>
      <c r="BD33" s="23" t="s">
        <v>104</v>
      </c>
      <c r="BE33" s="23" t="s">
        <v>100</v>
      </c>
      <c r="BF33" s="23" t="s">
        <v>97</v>
      </c>
      <c r="BG33" s="23" t="s">
        <v>99</v>
      </c>
      <c r="BH33" s="23" t="s">
        <v>97</v>
      </c>
      <c r="BI33" s="25" t="s">
        <v>109</v>
      </c>
      <c r="BJ33" s="20" t="s">
        <v>90</v>
      </c>
      <c r="BK33" s="21" t="s">
        <v>89</v>
      </c>
      <c r="BL33" s="21" t="s">
        <v>89</v>
      </c>
      <c r="BM33" s="21" t="s">
        <v>89</v>
      </c>
      <c r="BN33" s="21" t="s">
        <v>89</v>
      </c>
      <c r="BO33" s="21" t="s">
        <v>89</v>
      </c>
      <c r="BP33" s="21" t="s">
        <v>89</v>
      </c>
      <c r="BQ33" s="21" t="s">
        <v>89</v>
      </c>
      <c r="BR33" s="21" t="s">
        <v>89</v>
      </c>
      <c r="BS33" s="21" t="s">
        <v>89</v>
      </c>
      <c r="BT33" s="21" t="s">
        <v>89</v>
      </c>
      <c r="BU33" s="21" t="s">
        <v>89</v>
      </c>
      <c r="BV33" s="21" t="s">
        <v>90</v>
      </c>
      <c r="BW33" s="21" t="s">
        <v>89</v>
      </c>
      <c r="BX33" s="21" t="s">
        <v>89</v>
      </c>
      <c r="BY33" s="21" t="s">
        <v>89</v>
      </c>
      <c r="BZ33" s="21" t="s">
        <v>89</v>
      </c>
      <c r="CA33" s="21" t="s">
        <v>89</v>
      </c>
      <c r="CB33" s="21" t="s">
        <v>90</v>
      </c>
      <c r="CC33" s="21" t="s">
        <v>89</v>
      </c>
      <c r="CD33" s="21" t="s">
        <v>89</v>
      </c>
      <c r="CE33" s="21" t="s">
        <v>89</v>
      </c>
      <c r="CF33" s="21" t="s">
        <v>89</v>
      </c>
      <c r="CG33" s="21" t="s">
        <v>89</v>
      </c>
      <c r="CH33" s="21" t="s">
        <v>89</v>
      </c>
      <c r="CI33" s="21" t="s">
        <v>89</v>
      </c>
      <c r="CJ33" s="21" t="s">
        <v>89</v>
      </c>
      <c r="CK33" s="21">
        <v>5</v>
      </c>
      <c r="CL33" s="21">
        <v>0</v>
      </c>
      <c r="CM33" s="21">
        <v>0</v>
      </c>
      <c r="CN33" s="21">
        <v>0</v>
      </c>
      <c r="CO33" s="21">
        <v>2</v>
      </c>
      <c r="CP33" s="21">
        <v>0</v>
      </c>
      <c r="CQ33" s="21">
        <v>2</v>
      </c>
      <c r="CR33" s="21">
        <v>0</v>
      </c>
      <c r="CS33" s="22">
        <v>0</v>
      </c>
    </row>
    <row r="34" spans="1:97" ht="25" customHeight="1" x14ac:dyDescent="0.35">
      <c r="A34" s="41">
        <v>32</v>
      </c>
      <c r="B34" s="38" t="s">
        <v>221</v>
      </c>
      <c r="C34" s="15">
        <v>63</v>
      </c>
      <c r="D34" s="15">
        <v>36</v>
      </c>
      <c r="E34" s="15" t="s">
        <v>197</v>
      </c>
      <c r="F34" s="15" t="s">
        <v>308</v>
      </c>
      <c r="G34" s="16" t="s">
        <v>114</v>
      </c>
      <c r="H34" s="17" t="s">
        <v>129</v>
      </c>
      <c r="I34" s="18">
        <v>180</v>
      </c>
      <c r="J34" s="18">
        <v>84</v>
      </c>
      <c r="K34" s="18" t="s">
        <v>91</v>
      </c>
      <c r="L34" s="18">
        <v>6</v>
      </c>
      <c r="M34" s="18" t="s">
        <v>224</v>
      </c>
      <c r="N34" s="18">
        <v>30</v>
      </c>
      <c r="O34" s="18">
        <v>1</v>
      </c>
      <c r="P34" s="18" t="s">
        <v>224</v>
      </c>
      <c r="Q34" s="18"/>
      <c r="R34" s="18"/>
      <c r="S34" s="18"/>
      <c r="T34" s="18"/>
      <c r="U34" s="18" t="s">
        <v>225</v>
      </c>
      <c r="V34" s="18" t="s">
        <v>92</v>
      </c>
      <c r="W34" s="18" t="s">
        <v>225</v>
      </c>
      <c r="X34" s="18" t="s">
        <v>224</v>
      </c>
      <c r="Y34" s="19" t="s">
        <v>160</v>
      </c>
      <c r="Z34" s="14"/>
      <c r="AA34" s="15"/>
      <c r="AB34" s="101" t="s">
        <v>224</v>
      </c>
      <c r="AC34" s="20" t="s">
        <v>230</v>
      </c>
      <c r="AD34" s="21" t="s">
        <v>230</v>
      </c>
      <c r="AE34" s="21" t="s">
        <v>206</v>
      </c>
      <c r="AF34" s="21">
        <v>240</v>
      </c>
      <c r="AG34" s="21" t="s">
        <v>119</v>
      </c>
      <c r="AH34" s="21">
        <v>30</v>
      </c>
      <c r="AI34" s="21">
        <v>360</v>
      </c>
      <c r="AJ34" s="21">
        <v>360</v>
      </c>
      <c r="AK34" s="114">
        <v>2</v>
      </c>
      <c r="AL34" s="109">
        <v>0.875</v>
      </c>
      <c r="AM34" s="23" t="s">
        <v>207</v>
      </c>
      <c r="AN34" s="24">
        <v>0.22916666666666666</v>
      </c>
      <c r="AO34" s="23">
        <v>8</v>
      </c>
      <c r="AP34" s="23" t="s">
        <v>97</v>
      </c>
      <c r="AQ34" s="23" t="s">
        <v>97</v>
      </c>
      <c r="AR34" s="23" t="s">
        <v>97</v>
      </c>
      <c r="AS34" s="23" t="s">
        <v>99</v>
      </c>
      <c r="AT34" s="23" t="s">
        <v>97</v>
      </c>
      <c r="AU34" s="23" t="s">
        <v>97</v>
      </c>
      <c r="AV34" s="23" t="s">
        <v>98</v>
      </c>
      <c r="AW34" s="23" t="s">
        <v>99</v>
      </c>
      <c r="AX34" s="23" t="s">
        <v>100</v>
      </c>
      <c r="AY34" s="23" t="s">
        <v>109</v>
      </c>
      <c r="AZ34" s="23" t="s">
        <v>86</v>
      </c>
      <c r="BA34" s="23" t="s">
        <v>97</v>
      </c>
      <c r="BB34" s="23" t="s">
        <v>97</v>
      </c>
      <c r="BC34" s="23" t="s">
        <v>103</v>
      </c>
      <c r="BD34" s="23" t="s">
        <v>104</v>
      </c>
      <c r="BE34" s="23" t="s">
        <v>97</v>
      </c>
      <c r="BF34" s="23" t="s">
        <v>97</v>
      </c>
      <c r="BG34" s="23" t="s">
        <v>99</v>
      </c>
      <c r="BH34" s="23" t="s">
        <v>97</v>
      </c>
      <c r="BI34" s="25" t="s">
        <v>200</v>
      </c>
      <c r="BJ34" s="20" t="s">
        <v>90</v>
      </c>
      <c r="BK34" s="21" t="s">
        <v>89</v>
      </c>
      <c r="BL34" s="21" t="s">
        <v>89</v>
      </c>
      <c r="BM34" s="21" t="s">
        <v>90</v>
      </c>
      <c r="BN34" s="21" t="s">
        <v>89</v>
      </c>
      <c r="BO34" s="21" t="s">
        <v>89</v>
      </c>
      <c r="BP34" s="21" t="s">
        <v>89</v>
      </c>
      <c r="BQ34" s="21" t="s">
        <v>89</v>
      </c>
      <c r="BR34" s="21" t="s">
        <v>89</v>
      </c>
      <c r="BS34" s="21" t="s">
        <v>89</v>
      </c>
      <c r="BT34" s="21" t="s">
        <v>89</v>
      </c>
      <c r="BU34" s="21" t="s">
        <v>89</v>
      </c>
      <c r="BV34" s="21" t="s">
        <v>90</v>
      </c>
      <c r="BW34" s="21" t="s">
        <v>90</v>
      </c>
      <c r="BX34" s="21" t="s">
        <v>89</v>
      </c>
      <c r="BY34" s="21" t="s">
        <v>90</v>
      </c>
      <c r="BZ34" s="21" t="s">
        <v>89</v>
      </c>
      <c r="CA34" s="21" t="s">
        <v>89</v>
      </c>
      <c r="CB34" s="21" t="s">
        <v>89</v>
      </c>
      <c r="CC34" s="21" t="s">
        <v>89</v>
      </c>
      <c r="CD34" s="21" t="s">
        <v>89</v>
      </c>
      <c r="CE34" s="21" t="s">
        <v>90</v>
      </c>
      <c r="CF34" s="21" t="s">
        <v>89</v>
      </c>
      <c r="CG34" s="21" t="s">
        <v>89</v>
      </c>
      <c r="CH34" s="21" t="s">
        <v>89</v>
      </c>
      <c r="CI34" s="21" t="s">
        <v>89</v>
      </c>
      <c r="CJ34" s="21" t="s">
        <v>89</v>
      </c>
      <c r="CK34" s="21">
        <v>0</v>
      </c>
      <c r="CL34" s="21">
        <v>0</v>
      </c>
      <c r="CM34" s="21">
        <v>0</v>
      </c>
      <c r="CN34" s="21">
        <v>0</v>
      </c>
      <c r="CO34" s="21">
        <v>3</v>
      </c>
      <c r="CP34" s="21">
        <v>0</v>
      </c>
      <c r="CQ34" s="21">
        <v>0</v>
      </c>
      <c r="CR34" s="21">
        <v>0</v>
      </c>
      <c r="CS34" s="22">
        <v>0</v>
      </c>
    </row>
    <row r="35" spans="1:97" ht="25" customHeight="1" x14ac:dyDescent="0.35">
      <c r="A35" s="41">
        <v>33</v>
      </c>
      <c r="B35" s="38" t="s">
        <v>221</v>
      </c>
      <c r="C35" s="15">
        <v>69</v>
      </c>
      <c r="D35" s="15">
        <v>35</v>
      </c>
      <c r="E35" s="15" t="s">
        <v>208</v>
      </c>
      <c r="F35" s="15" t="s">
        <v>297</v>
      </c>
      <c r="G35" s="16" t="s">
        <v>86</v>
      </c>
      <c r="H35" s="17" t="s">
        <v>129</v>
      </c>
      <c r="I35" s="18">
        <v>144</v>
      </c>
      <c r="J35" s="18">
        <v>48</v>
      </c>
      <c r="K35" s="18" t="s">
        <v>91</v>
      </c>
      <c r="L35" s="18" t="s">
        <v>227</v>
      </c>
      <c r="M35" s="18" t="s">
        <v>224</v>
      </c>
      <c r="N35" s="18">
        <v>42</v>
      </c>
      <c r="O35" s="18">
        <v>2</v>
      </c>
      <c r="P35" s="18" t="s">
        <v>209</v>
      </c>
      <c r="Q35" s="18" t="s">
        <v>91</v>
      </c>
      <c r="R35" s="18">
        <v>6</v>
      </c>
      <c r="S35" s="18" t="s">
        <v>89</v>
      </c>
      <c r="T35" s="18">
        <v>5</v>
      </c>
      <c r="U35" s="18" t="s">
        <v>225</v>
      </c>
      <c r="V35" s="18" t="s">
        <v>92</v>
      </c>
      <c r="W35" s="18" t="s">
        <v>225</v>
      </c>
      <c r="X35" s="18" t="s">
        <v>224</v>
      </c>
      <c r="Y35" s="19" t="s">
        <v>160</v>
      </c>
      <c r="Z35" s="12" t="s">
        <v>210</v>
      </c>
      <c r="AA35" s="15"/>
      <c r="AB35" s="101" t="s">
        <v>224</v>
      </c>
      <c r="AC35" s="20" t="s">
        <v>230</v>
      </c>
      <c r="AD35" s="21" t="s">
        <v>230</v>
      </c>
      <c r="AE35" s="21" t="s">
        <v>130</v>
      </c>
      <c r="AF35" s="21">
        <v>180</v>
      </c>
      <c r="AG35" s="21" t="s">
        <v>230</v>
      </c>
      <c r="AH35" s="21" t="s">
        <v>230</v>
      </c>
      <c r="AI35" s="21">
        <v>420</v>
      </c>
      <c r="AJ35" s="21">
        <v>300</v>
      </c>
      <c r="AK35" s="114">
        <v>1</v>
      </c>
      <c r="AL35" s="109">
        <v>0.9375</v>
      </c>
      <c r="AM35" s="23">
        <v>30</v>
      </c>
      <c r="AN35" s="24">
        <v>0.20833333333333334</v>
      </c>
      <c r="AO35" s="23">
        <v>7</v>
      </c>
      <c r="AP35" s="23" t="s">
        <v>98</v>
      </c>
      <c r="AQ35" s="23" t="s">
        <v>98</v>
      </c>
      <c r="AR35" s="23" t="s">
        <v>98</v>
      </c>
      <c r="AS35" s="23" t="s">
        <v>97</v>
      </c>
      <c r="AT35" s="23" t="s">
        <v>100</v>
      </c>
      <c r="AU35" s="23" t="s">
        <v>97</v>
      </c>
      <c r="AV35" s="23" t="s">
        <v>100</v>
      </c>
      <c r="AW35" s="23" t="s">
        <v>97</v>
      </c>
      <c r="AX35" s="23" t="s">
        <v>97</v>
      </c>
      <c r="AY35" s="23" t="s">
        <v>109</v>
      </c>
      <c r="AZ35" s="23" t="s">
        <v>114</v>
      </c>
      <c r="BA35" s="23" t="s">
        <v>97</v>
      </c>
      <c r="BB35" s="23" t="s">
        <v>97</v>
      </c>
      <c r="BC35" s="23" t="s">
        <v>111</v>
      </c>
      <c r="BD35" s="23" t="s">
        <v>104</v>
      </c>
      <c r="BE35" s="23" t="s">
        <v>100</v>
      </c>
      <c r="BF35" s="23" t="s">
        <v>97</v>
      </c>
      <c r="BG35" s="23" t="s">
        <v>97</v>
      </c>
      <c r="BH35" s="23" t="s">
        <v>97</v>
      </c>
      <c r="BI35" s="25" t="s">
        <v>109</v>
      </c>
      <c r="BJ35" s="20" t="s">
        <v>89</v>
      </c>
      <c r="BK35" s="21" t="s">
        <v>89</v>
      </c>
      <c r="BL35" s="21" t="s">
        <v>89</v>
      </c>
      <c r="BM35" s="21" t="s">
        <v>90</v>
      </c>
      <c r="BN35" s="21" t="s">
        <v>89</v>
      </c>
      <c r="BO35" s="21" t="s">
        <v>90</v>
      </c>
      <c r="BP35" s="21" t="s">
        <v>90</v>
      </c>
      <c r="BQ35" s="21" t="s">
        <v>89</v>
      </c>
      <c r="BR35" s="21" t="s">
        <v>90</v>
      </c>
      <c r="BS35" s="21" t="s">
        <v>90</v>
      </c>
      <c r="BT35" s="21" t="s">
        <v>89</v>
      </c>
      <c r="BU35" s="21" t="s">
        <v>89</v>
      </c>
      <c r="BV35" s="21" t="s">
        <v>89</v>
      </c>
      <c r="BW35" s="21" t="s">
        <v>89</v>
      </c>
      <c r="BX35" s="21" t="s">
        <v>89</v>
      </c>
      <c r="BY35" s="21" t="s">
        <v>89</v>
      </c>
      <c r="BZ35" s="21" t="s">
        <v>89</v>
      </c>
      <c r="CA35" s="21" t="s">
        <v>89</v>
      </c>
      <c r="CB35" s="21" t="s">
        <v>89</v>
      </c>
      <c r="CC35" s="21" t="s">
        <v>89</v>
      </c>
      <c r="CD35" s="21" t="s">
        <v>89</v>
      </c>
      <c r="CE35" s="21" t="s">
        <v>89</v>
      </c>
      <c r="CF35" s="21" t="s">
        <v>89</v>
      </c>
      <c r="CG35" s="21" t="s">
        <v>89</v>
      </c>
      <c r="CH35" s="21" t="s">
        <v>90</v>
      </c>
      <c r="CI35" s="21" t="s">
        <v>89</v>
      </c>
      <c r="CJ35" s="21" t="s">
        <v>89</v>
      </c>
      <c r="CK35" s="21">
        <v>0</v>
      </c>
      <c r="CL35" s="21">
        <v>8</v>
      </c>
      <c r="CM35" s="21">
        <v>8</v>
      </c>
      <c r="CN35" s="21">
        <v>4</v>
      </c>
      <c r="CO35" s="21">
        <v>0</v>
      </c>
      <c r="CP35" s="21">
        <v>0</v>
      </c>
      <c r="CQ35" s="21">
        <v>0</v>
      </c>
      <c r="CR35" s="21">
        <v>0</v>
      </c>
      <c r="CS35" s="22">
        <v>3</v>
      </c>
    </row>
    <row r="36" spans="1:97" ht="25" customHeight="1" x14ac:dyDescent="0.35">
      <c r="A36" s="41">
        <v>34</v>
      </c>
      <c r="B36" s="38" t="s">
        <v>221</v>
      </c>
      <c r="C36" s="15">
        <v>73</v>
      </c>
      <c r="D36" s="15">
        <v>25</v>
      </c>
      <c r="E36" s="15" t="s">
        <v>139</v>
      </c>
      <c r="F36" s="15" t="s">
        <v>309</v>
      </c>
      <c r="G36" s="16" t="s">
        <v>155</v>
      </c>
      <c r="H36" s="17" t="s">
        <v>129</v>
      </c>
      <c r="I36" s="18">
        <v>60</v>
      </c>
      <c r="J36" s="18">
        <v>36</v>
      </c>
      <c r="K36" s="18" t="s">
        <v>91</v>
      </c>
      <c r="L36" s="18" t="s">
        <v>227</v>
      </c>
      <c r="M36" s="18" t="s">
        <v>224</v>
      </c>
      <c r="N36" s="18">
        <v>42</v>
      </c>
      <c r="O36" s="18">
        <v>2</v>
      </c>
      <c r="P36" s="18" t="s">
        <v>211</v>
      </c>
      <c r="Q36" s="18" t="s">
        <v>88</v>
      </c>
      <c r="R36" s="18">
        <v>8</v>
      </c>
      <c r="S36" s="18" t="s">
        <v>89</v>
      </c>
      <c r="T36" s="18">
        <v>48</v>
      </c>
      <c r="U36" s="18" t="s">
        <v>225</v>
      </c>
      <c r="V36" s="18" t="s">
        <v>92</v>
      </c>
      <c r="W36" s="18" t="s">
        <v>225</v>
      </c>
      <c r="X36" s="18" t="s">
        <v>224</v>
      </c>
      <c r="Y36" s="19" t="s">
        <v>160</v>
      </c>
      <c r="Z36" s="14"/>
      <c r="AA36" s="15"/>
      <c r="AB36" s="101" t="s">
        <v>224</v>
      </c>
      <c r="AC36" s="20" t="s">
        <v>230</v>
      </c>
      <c r="AD36" s="21" t="s">
        <v>230</v>
      </c>
      <c r="AE36" s="21" t="s">
        <v>230</v>
      </c>
      <c r="AF36" s="21" t="s">
        <v>230</v>
      </c>
      <c r="AG36" s="21" t="s">
        <v>167</v>
      </c>
      <c r="AH36" s="21">
        <v>360</v>
      </c>
      <c r="AI36" s="21">
        <v>180</v>
      </c>
      <c r="AJ36" s="21">
        <v>180</v>
      </c>
      <c r="AK36" s="114">
        <v>2</v>
      </c>
      <c r="AL36" s="109">
        <v>0</v>
      </c>
      <c r="AM36" s="23">
        <v>20</v>
      </c>
      <c r="AN36" s="24">
        <v>0.25</v>
      </c>
      <c r="AO36" s="23">
        <v>6</v>
      </c>
      <c r="AP36" s="23" t="s">
        <v>100</v>
      </c>
      <c r="AQ36" s="23" t="s">
        <v>100</v>
      </c>
      <c r="AR36" s="23" t="s">
        <v>100</v>
      </c>
      <c r="AS36" s="23" t="s">
        <v>99</v>
      </c>
      <c r="AT36" s="23" t="s">
        <v>100</v>
      </c>
      <c r="AU36" s="23" t="s">
        <v>99</v>
      </c>
      <c r="AV36" s="23" t="s">
        <v>98</v>
      </c>
      <c r="AW36" s="23" t="s">
        <v>100</v>
      </c>
      <c r="AX36" s="23" t="s">
        <v>98</v>
      </c>
      <c r="AY36" s="23" t="s">
        <v>212</v>
      </c>
      <c r="AZ36" s="23" t="s">
        <v>102</v>
      </c>
      <c r="BA36" s="23" t="s">
        <v>97</v>
      </c>
      <c r="BB36" s="23" t="s">
        <v>97</v>
      </c>
      <c r="BC36" s="23" t="s">
        <v>103</v>
      </c>
      <c r="BD36" s="23" t="s">
        <v>104</v>
      </c>
      <c r="BE36" s="23" t="s">
        <v>99</v>
      </c>
      <c r="BF36" s="23" t="s">
        <v>97</v>
      </c>
      <c r="BG36" s="23" t="s">
        <v>97</v>
      </c>
      <c r="BH36" s="23" t="s">
        <v>97</v>
      </c>
      <c r="BI36" s="25" t="s">
        <v>109</v>
      </c>
      <c r="BJ36" s="20" t="s">
        <v>90</v>
      </c>
      <c r="BK36" s="21" t="s">
        <v>89</v>
      </c>
      <c r="BL36" s="21" t="s">
        <v>89</v>
      </c>
      <c r="BM36" s="21" t="s">
        <v>90</v>
      </c>
      <c r="BN36" s="21" t="s">
        <v>89</v>
      </c>
      <c r="BO36" s="21" t="s">
        <v>89</v>
      </c>
      <c r="BP36" s="21" t="s">
        <v>90</v>
      </c>
      <c r="BQ36" s="21" t="s">
        <v>89</v>
      </c>
      <c r="BR36" s="21" t="s">
        <v>89</v>
      </c>
      <c r="BS36" s="21" t="s">
        <v>89</v>
      </c>
      <c r="BT36" s="21" t="s">
        <v>89</v>
      </c>
      <c r="BU36" s="21" t="s">
        <v>89</v>
      </c>
      <c r="BV36" s="21" t="s">
        <v>90</v>
      </c>
      <c r="BW36" s="21" t="s">
        <v>89</v>
      </c>
      <c r="BX36" s="21" t="s">
        <v>89</v>
      </c>
      <c r="BY36" s="21" t="s">
        <v>90</v>
      </c>
      <c r="BZ36" s="21" t="s">
        <v>89</v>
      </c>
      <c r="CA36" s="21" t="s">
        <v>89</v>
      </c>
      <c r="CB36" s="21" t="s">
        <v>89</v>
      </c>
      <c r="CC36" s="21" t="s">
        <v>89</v>
      </c>
      <c r="CD36" s="21" t="s">
        <v>89</v>
      </c>
      <c r="CE36" s="21" t="s">
        <v>89</v>
      </c>
      <c r="CF36" s="21" t="s">
        <v>89</v>
      </c>
      <c r="CG36" s="21" t="s">
        <v>89</v>
      </c>
      <c r="CH36" s="21" t="s">
        <v>90</v>
      </c>
      <c r="CI36" s="21" t="s">
        <v>89</v>
      </c>
      <c r="CJ36" s="21" t="s">
        <v>89</v>
      </c>
      <c r="CK36" s="21">
        <v>8</v>
      </c>
      <c r="CL36" s="21">
        <v>3</v>
      </c>
      <c r="CM36" s="21">
        <v>8</v>
      </c>
      <c r="CN36" s="21">
        <v>0</v>
      </c>
      <c r="CO36" s="21">
        <v>7</v>
      </c>
      <c r="CP36" s="21">
        <v>0</v>
      </c>
      <c r="CQ36" s="21">
        <v>0</v>
      </c>
      <c r="CR36" s="21">
        <v>0</v>
      </c>
      <c r="CS36" s="22">
        <v>8</v>
      </c>
    </row>
    <row r="37" spans="1:97" ht="25" customHeight="1" x14ac:dyDescent="0.35">
      <c r="A37" s="41">
        <v>35</v>
      </c>
      <c r="B37" s="38" t="s">
        <v>221</v>
      </c>
      <c r="C37" s="15">
        <v>65</v>
      </c>
      <c r="D37" s="15">
        <v>40</v>
      </c>
      <c r="E37" s="15" t="s">
        <v>106</v>
      </c>
      <c r="F37" s="15" t="s">
        <v>310</v>
      </c>
      <c r="G37" s="16" t="s">
        <v>86</v>
      </c>
      <c r="H37" s="17" t="s">
        <v>129</v>
      </c>
      <c r="I37" s="18">
        <v>180</v>
      </c>
      <c r="J37" s="18">
        <v>72</v>
      </c>
      <c r="K37" s="18" t="s">
        <v>91</v>
      </c>
      <c r="L37" s="18">
        <v>6</v>
      </c>
      <c r="M37" s="18" t="s">
        <v>224</v>
      </c>
      <c r="N37" s="18">
        <v>40</v>
      </c>
      <c r="O37" s="18">
        <v>2</v>
      </c>
      <c r="P37" s="18" t="s">
        <v>213</v>
      </c>
      <c r="Q37" s="18" t="s">
        <v>88</v>
      </c>
      <c r="R37" s="18">
        <v>6</v>
      </c>
      <c r="S37" s="18" t="s">
        <v>90</v>
      </c>
      <c r="T37" s="18">
        <v>20</v>
      </c>
      <c r="U37" s="18" t="s">
        <v>225</v>
      </c>
      <c r="V37" s="18" t="s">
        <v>92</v>
      </c>
      <c r="W37" s="18" t="s">
        <v>225</v>
      </c>
      <c r="X37" s="18" t="s">
        <v>224</v>
      </c>
      <c r="Y37" s="19" t="s">
        <v>160</v>
      </c>
      <c r="Z37" s="14"/>
      <c r="AA37" s="15" t="s">
        <v>214</v>
      </c>
      <c r="AB37" s="101" t="s">
        <v>224</v>
      </c>
      <c r="AC37" s="20" t="s">
        <v>230</v>
      </c>
      <c r="AD37" s="21" t="s">
        <v>230</v>
      </c>
      <c r="AE37" s="21" t="s">
        <v>230</v>
      </c>
      <c r="AF37" s="21" t="s">
        <v>230</v>
      </c>
      <c r="AG37" s="21" t="s">
        <v>215</v>
      </c>
      <c r="AH37" s="21">
        <v>15</v>
      </c>
      <c r="AI37" s="21">
        <v>20</v>
      </c>
      <c r="AJ37" s="21">
        <v>60</v>
      </c>
      <c r="AK37" s="114">
        <v>1</v>
      </c>
      <c r="AL37" s="109">
        <v>2.0833333333333332E-2</v>
      </c>
      <c r="AM37" s="23">
        <v>10</v>
      </c>
      <c r="AN37" s="24">
        <v>0.33333333333333331</v>
      </c>
      <c r="AO37" s="23">
        <v>6</v>
      </c>
      <c r="AP37" s="23" t="s">
        <v>97</v>
      </c>
      <c r="AQ37" s="23" t="s">
        <v>98</v>
      </c>
      <c r="AR37" s="23" t="s">
        <v>98</v>
      </c>
      <c r="AS37" s="23" t="s">
        <v>97</v>
      </c>
      <c r="AT37" s="23" t="s">
        <v>99</v>
      </c>
      <c r="AU37" s="23" t="s">
        <v>100</v>
      </c>
      <c r="AV37" s="23" t="s">
        <v>99</v>
      </c>
      <c r="AW37" s="23" t="s">
        <v>98</v>
      </c>
      <c r="AX37" s="23" t="s">
        <v>98</v>
      </c>
      <c r="AY37" s="23" t="s">
        <v>109</v>
      </c>
      <c r="AZ37" s="23" t="s">
        <v>102</v>
      </c>
      <c r="BA37" s="23" t="s">
        <v>97</v>
      </c>
      <c r="BB37" s="23" t="s">
        <v>98</v>
      </c>
      <c r="BC37" s="23" t="s">
        <v>125</v>
      </c>
      <c r="BD37" s="23" t="s">
        <v>104</v>
      </c>
      <c r="BE37" s="23" t="s">
        <v>99</v>
      </c>
      <c r="BF37" s="23" t="s">
        <v>97</v>
      </c>
      <c r="BG37" s="23" t="s">
        <v>97</v>
      </c>
      <c r="BH37" s="23" t="s">
        <v>97</v>
      </c>
      <c r="BI37" s="25" t="s">
        <v>109</v>
      </c>
      <c r="BJ37" s="20" t="s">
        <v>90</v>
      </c>
      <c r="BK37" s="21" t="s">
        <v>89</v>
      </c>
      <c r="BL37" s="21" t="s">
        <v>89</v>
      </c>
      <c r="BM37" s="21" t="s">
        <v>90</v>
      </c>
      <c r="BN37" s="21" t="s">
        <v>89</v>
      </c>
      <c r="BO37" s="21" t="s">
        <v>89</v>
      </c>
      <c r="BP37" s="21" t="s">
        <v>89</v>
      </c>
      <c r="BQ37" s="21" t="s">
        <v>89</v>
      </c>
      <c r="BR37" s="21" t="s">
        <v>89</v>
      </c>
      <c r="BS37" s="21" t="s">
        <v>89</v>
      </c>
      <c r="BT37" s="21" t="s">
        <v>89</v>
      </c>
      <c r="BU37" s="21" t="s">
        <v>89</v>
      </c>
      <c r="BV37" s="21" t="s">
        <v>90</v>
      </c>
      <c r="BW37" s="21" t="s">
        <v>90</v>
      </c>
      <c r="BX37" s="21" t="s">
        <v>90</v>
      </c>
      <c r="BY37" s="21" t="s">
        <v>89</v>
      </c>
      <c r="BZ37" s="21" t="s">
        <v>89</v>
      </c>
      <c r="CA37" s="21" t="s">
        <v>89</v>
      </c>
      <c r="CB37" s="21" t="s">
        <v>89</v>
      </c>
      <c r="CC37" s="21" t="s">
        <v>89</v>
      </c>
      <c r="CD37" s="21" t="s">
        <v>89</v>
      </c>
      <c r="CE37" s="21" t="s">
        <v>89</v>
      </c>
      <c r="CF37" s="21" t="s">
        <v>89</v>
      </c>
      <c r="CG37" s="21" t="s">
        <v>89</v>
      </c>
      <c r="CH37" s="21" t="s">
        <v>90</v>
      </c>
      <c r="CI37" s="21" t="s">
        <v>89</v>
      </c>
      <c r="CJ37" s="21" t="s">
        <v>89</v>
      </c>
      <c r="CK37" s="21">
        <v>1</v>
      </c>
      <c r="CL37" s="21">
        <v>2</v>
      </c>
      <c r="CM37" s="21">
        <v>0</v>
      </c>
      <c r="CN37" s="21">
        <v>0</v>
      </c>
      <c r="CO37" s="21">
        <v>9</v>
      </c>
      <c r="CP37" s="21">
        <v>0</v>
      </c>
      <c r="CQ37" s="21">
        <v>0</v>
      </c>
      <c r="CR37" s="21">
        <v>0</v>
      </c>
      <c r="CS37" s="22">
        <v>7</v>
      </c>
    </row>
    <row r="38" spans="1:97" ht="25" customHeight="1" x14ac:dyDescent="0.35">
      <c r="A38" s="41">
        <v>36</v>
      </c>
      <c r="B38" s="38" t="s">
        <v>221</v>
      </c>
      <c r="C38" s="15">
        <v>62</v>
      </c>
      <c r="D38" s="15">
        <v>31</v>
      </c>
      <c r="E38" s="15" t="s">
        <v>139</v>
      </c>
      <c r="F38" s="15" t="s">
        <v>302</v>
      </c>
      <c r="G38" s="16" t="s">
        <v>114</v>
      </c>
      <c r="H38" s="17" t="s">
        <v>107</v>
      </c>
      <c r="I38" s="18">
        <v>60</v>
      </c>
      <c r="J38" s="18">
        <v>24</v>
      </c>
      <c r="K38" s="18" t="s">
        <v>91</v>
      </c>
      <c r="L38" s="18" t="s">
        <v>227</v>
      </c>
      <c r="M38" s="18" t="s">
        <v>224</v>
      </c>
      <c r="N38" s="18">
        <v>42</v>
      </c>
      <c r="O38" s="18">
        <v>1</v>
      </c>
      <c r="P38" s="18" t="s">
        <v>224</v>
      </c>
      <c r="Q38" s="18"/>
      <c r="R38" s="18"/>
      <c r="S38" s="18"/>
      <c r="T38" s="18"/>
      <c r="U38" s="18" t="s">
        <v>225</v>
      </c>
      <c r="V38" s="18" t="s">
        <v>182</v>
      </c>
      <c r="W38" s="18" t="s">
        <v>225</v>
      </c>
      <c r="X38" s="18" t="s">
        <v>224</v>
      </c>
      <c r="Y38" s="19" t="s">
        <v>160</v>
      </c>
      <c r="Z38" s="14"/>
      <c r="AA38" s="15"/>
      <c r="AB38" s="101" t="s">
        <v>224</v>
      </c>
      <c r="AC38" s="20" t="s">
        <v>136</v>
      </c>
      <c r="AD38" s="21">
        <v>60</v>
      </c>
      <c r="AE38" s="21" t="s">
        <v>136</v>
      </c>
      <c r="AF38" s="21">
        <v>60</v>
      </c>
      <c r="AG38" s="21" t="s">
        <v>119</v>
      </c>
      <c r="AH38" s="21">
        <v>60</v>
      </c>
      <c r="AI38" s="21">
        <v>480</v>
      </c>
      <c r="AJ38" s="21">
        <v>480</v>
      </c>
      <c r="AK38" s="114">
        <v>3</v>
      </c>
      <c r="AL38" s="109">
        <v>0.95833333333333337</v>
      </c>
      <c r="AM38" s="23">
        <v>60</v>
      </c>
      <c r="AN38" s="24">
        <v>0.25</v>
      </c>
      <c r="AO38" s="23">
        <v>6</v>
      </c>
      <c r="AP38" s="23" t="s">
        <v>100</v>
      </c>
      <c r="AQ38" s="23" t="s">
        <v>97</v>
      </c>
      <c r="AR38" s="23" t="s">
        <v>97</v>
      </c>
      <c r="AS38" s="23" t="s">
        <v>97</v>
      </c>
      <c r="AT38" s="23" t="s">
        <v>97</v>
      </c>
      <c r="AU38" s="23" t="s">
        <v>97</v>
      </c>
      <c r="AV38" s="23" t="s">
        <v>98</v>
      </c>
      <c r="AW38" s="23" t="s">
        <v>97</v>
      </c>
      <c r="AX38" s="23" t="s">
        <v>97</v>
      </c>
      <c r="AY38" s="23" t="s">
        <v>109</v>
      </c>
      <c r="AZ38" s="23" t="s">
        <v>86</v>
      </c>
      <c r="BA38" s="23" t="s">
        <v>97</v>
      </c>
      <c r="BB38" s="23" t="s">
        <v>97</v>
      </c>
      <c r="BC38" s="23" t="s">
        <v>111</v>
      </c>
      <c r="BD38" s="23" t="s">
        <v>89</v>
      </c>
      <c r="BE38" s="23" t="s">
        <v>97</v>
      </c>
      <c r="BF38" s="23" t="s">
        <v>97</v>
      </c>
      <c r="BG38" s="23" t="s">
        <v>97</v>
      </c>
      <c r="BH38" s="23" t="s">
        <v>97</v>
      </c>
      <c r="BI38" s="25" t="s">
        <v>109</v>
      </c>
      <c r="BJ38" s="20" t="s">
        <v>90</v>
      </c>
      <c r="BK38" s="21" t="s">
        <v>89</v>
      </c>
      <c r="BL38" s="21" t="s">
        <v>90</v>
      </c>
      <c r="BM38" s="21" t="s">
        <v>90</v>
      </c>
      <c r="BN38" s="21" t="s">
        <v>89</v>
      </c>
      <c r="BO38" s="21" t="s">
        <v>90</v>
      </c>
      <c r="BP38" s="21" t="s">
        <v>90</v>
      </c>
      <c r="BQ38" s="21" t="s">
        <v>89</v>
      </c>
      <c r="BR38" s="21" t="s">
        <v>90</v>
      </c>
      <c r="BS38" s="21" t="s">
        <v>89</v>
      </c>
      <c r="BT38" s="21" t="s">
        <v>89</v>
      </c>
      <c r="BU38" s="21" t="s">
        <v>89</v>
      </c>
      <c r="BV38" s="21" t="s">
        <v>89</v>
      </c>
      <c r="BW38" s="21" t="s">
        <v>89</v>
      </c>
      <c r="BX38" s="21" t="s">
        <v>89</v>
      </c>
      <c r="BY38" s="21" t="s">
        <v>89</v>
      </c>
      <c r="BZ38" s="21" t="s">
        <v>89</v>
      </c>
      <c r="CA38" s="21" t="s">
        <v>89</v>
      </c>
      <c r="CB38" s="21" t="s">
        <v>89</v>
      </c>
      <c r="CC38" s="21" t="s">
        <v>89</v>
      </c>
      <c r="CD38" s="21" t="s">
        <v>89</v>
      </c>
      <c r="CE38" s="21" t="s">
        <v>89</v>
      </c>
      <c r="CF38" s="21" t="s">
        <v>89</v>
      </c>
      <c r="CG38" s="21" t="s">
        <v>89</v>
      </c>
      <c r="CH38" s="21" t="s">
        <v>89</v>
      </c>
      <c r="CI38" s="21" t="s">
        <v>89</v>
      </c>
      <c r="CJ38" s="21" t="s">
        <v>89</v>
      </c>
      <c r="CK38" s="21">
        <v>4</v>
      </c>
      <c r="CL38" s="21">
        <v>4</v>
      </c>
      <c r="CM38" s="21">
        <v>7</v>
      </c>
      <c r="CN38" s="21">
        <v>0</v>
      </c>
      <c r="CO38" s="21">
        <v>0</v>
      </c>
      <c r="CP38" s="21">
        <v>0</v>
      </c>
      <c r="CQ38" s="21">
        <v>0</v>
      </c>
      <c r="CR38" s="21">
        <v>0</v>
      </c>
      <c r="CS38" s="22">
        <v>0</v>
      </c>
    </row>
    <row r="39" spans="1:97" ht="25" customHeight="1" x14ac:dyDescent="0.35">
      <c r="A39" s="41">
        <v>37</v>
      </c>
      <c r="B39" s="38" t="s">
        <v>221</v>
      </c>
      <c r="C39" s="15">
        <v>62</v>
      </c>
      <c r="D39" s="15">
        <v>27</v>
      </c>
      <c r="E39" s="15" t="s">
        <v>201</v>
      </c>
      <c r="F39" s="15" t="s">
        <v>311</v>
      </c>
      <c r="G39" s="16" t="s">
        <v>155</v>
      </c>
      <c r="H39" s="17" t="s">
        <v>107</v>
      </c>
      <c r="I39" s="18">
        <v>36</v>
      </c>
      <c r="J39" s="18">
        <v>7</v>
      </c>
      <c r="K39" s="18" t="s">
        <v>91</v>
      </c>
      <c r="L39" s="18" t="s">
        <v>227</v>
      </c>
      <c r="M39" s="18" t="s">
        <v>225</v>
      </c>
      <c r="N39" s="18">
        <v>36</v>
      </c>
      <c r="O39" s="18">
        <v>1</v>
      </c>
      <c r="P39" s="18" t="s">
        <v>224</v>
      </c>
      <c r="Q39" s="18"/>
      <c r="R39" s="18"/>
      <c r="S39" s="18"/>
      <c r="T39" s="18"/>
      <c r="U39" s="18" t="s">
        <v>225</v>
      </c>
      <c r="V39" s="18" t="s">
        <v>92</v>
      </c>
      <c r="W39" s="18" t="s">
        <v>224</v>
      </c>
      <c r="X39" s="18" t="s">
        <v>224</v>
      </c>
      <c r="Y39" s="19" t="s">
        <v>160</v>
      </c>
      <c r="Z39" s="14"/>
      <c r="AA39" s="15"/>
      <c r="AB39" s="101" t="s">
        <v>224</v>
      </c>
      <c r="AC39" s="20" t="s">
        <v>130</v>
      </c>
      <c r="AD39" s="21">
        <v>60</v>
      </c>
      <c r="AE39" s="21" t="s">
        <v>130</v>
      </c>
      <c r="AF39" s="21">
        <v>60</v>
      </c>
      <c r="AG39" s="21" t="s">
        <v>167</v>
      </c>
      <c r="AH39" s="21">
        <v>20</v>
      </c>
      <c r="AI39" s="21">
        <v>360</v>
      </c>
      <c r="AJ39" s="21">
        <v>360</v>
      </c>
      <c r="AK39" s="114">
        <v>2</v>
      </c>
      <c r="AL39" s="109">
        <v>0</v>
      </c>
      <c r="AM39" s="23">
        <v>5</v>
      </c>
      <c r="AN39" s="24">
        <v>0.25</v>
      </c>
      <c r="AO39" s="23">
        <v>5</v>
      </c>
      <c r="AP39" s="23" t="s">
        <v>100</v>
      </c>
      <c r="AQ39" s="23" t="s">
        <v>100</v>
      </c>
      <c r="AR39" s="23" t="s">
        <v>97</v>
      </c>
      <c r="AS39" s="23" t="s">
        <v>97</v>
      </c>
      <c r="AT39" s="23" t="s">
        <v>97</v>
      </c>
      <c r="AU39" s="23" t="s">
        <v>97</v>
      </c>
      <c r="AV39" s="23" t="s">
        <v>99</v>
      </c>
      <c r="AW39" s="23" t="s">
        <v>100</v>
      </c>
      <c r="AX39" s="23" t="s">
        <v>99</v>
      </c>
      <c r="AY39" s="23" t="s">
        <v>216</v>
      </c>
      <c r="AZ39" s="23" t="s">
        <v>86</v>
      </c>
      <c r="BA39" s="23" t="s">
        <v>97</v>
      </c>
      <c r="BB39" s="23" t="s">
        <v>100</v>
      </c>
      <c r="BC39" s="23" t="s">
        <v>125</v>
      </c>
      <c r="BD39" s="23" t="s">
        <v>89</v>
      </c>
      <c r="BE39" s="23" t="s">
        <v>97</v>
      </c>
      <c r="BF39" s="23" t="s">
        <v>97</v>
      </c>
      <c r="BG39" s="23" t="s">
        <v>97</v>
      </c>
      <c r="BH39" s="23" t="s">
        <v>97</v>
      </c>
      <c r="BI39" s="25" t="s">
        <v>109</v>
      </c>
      <c r="BJ39" s="20" t="s">
        <v>89</v>
      </c>
      <c r="BK39" s="21" t="s">
        <v>89</v>
      </c>
      <c r="BL39" s="21" t="s">
        <v>89</v>
      </c>
      <c r="BM39" s="21" t="s">
        <v>89</v>
      </c>
      <c r="BN39" s="21" t="s">
        <v>89</v>
      </c>
      <c r="BO39" s="21" t="s">
        <v>89</v>
      </c>
      <c r="BP39" s="21" t="s">
        <v>89</v>
      </c>
      <c r="BQ39" s="21" t="s">
        <v>89</v>
      </c>
      <c r="BR39" s="21" t="s">
        <v>89</v>
      </c>
      <c r="BS39" s="21" t="s">
        <v>89</v>
      </c>
      <c r="BT39" s="21" t="s">
        <v>89</v>
      </c>
      <c r="BU39" s="21" t="s">
        <v>89</v>
      </c>
      <c r="BV39" s="21" t="s">
        <v>89</v>
      </c>
      <c r="BW39" s="21" t="s">
        <v>89</v>
      </c>
      <c r="BX39" s="21" t="s">
        <v>89</v>
      </c>
      <c r="BY39" s="21" t="s">
        <v>89</v>
      </c>
      <c r="BZ39" s="21" t="s">
        <v>89</v>
      </c>
      <c r="CA39" s="21" t="s">
        <v>89</v>
      </c>
      <c r="CB39" s="21" t="s">
        <v>89</v>
      </c>
      <c r="CC39" s="21" t="s">
        <v>89</v>
      </c>
      <c r="CD39" s="21" t="s">
        <v>89</v>
      </c>
      <c r="CE39" s="21" t="s">
        <v>89</v>
      </c>
      <c r="CF39" s="21" t="s">
        <v>89</v>
      </c>
      <c r="CG39" s="21" t="s">
        <v>89</v>
      </c>
      <c r="CH39" s="21" t="s">
        <v>89</v>
      </c>
      <c r="CI39" s="21" t="s">
        <v>89</v>
      </c>
      <c r="CJ39" s="21" t="s">
        <v>89</v>
      </c>
      <c r="CK39" s="21">
        <v>0</v>
      </c>
      <c r="CL39" s="21">
        <v>0</v>
      </c>
      <c r="CM39" s="21">
        <v>0</v>
      </c>
      <c r="CN39" s="21">
        <v>0</v>
      </c>
      <c r="CO39" s="21">
        <v>0</v>
      </c>
      <c r="CP39" s="21">
        <v>0</v>
      </c>
      <c r="CQ39" s="21">
        <v>0</v>
      </c>
      <c r="CR39" s="21">
        <v>0</v>
      </c>
      <c r="CS39" s="22">
        <v>0</v>
      </c>
    </row>
    <row r="40" spans="1:97" ht="25" customHeight="1" x14ac:dyDescent="0.35">
      <c r="A40" s="41">
        <v>38</v>
      </c>
      <c r="B40" s="38" t="s">
        <v>221</v>
      </c>
      <c r="C40" s="15">
        <v>68</v>
      </c>
      <c r="D40" s="15">
        <v>26</v>
      </c>
      <c r="E40" s="15" t="s">
        <v>127</v>
      </c>
      <c r="F40" s="15" t="s">
        <v>283</v>
      </c>
      <c r="G40" s="16" t="s">
        <v>86</v>
      </c>
      <c r="H40" s="17" t="s">
        <v>129</v>
      </c>
      <c r="I40" s="18">
        <v>36</v>
      </c>
      <c r="J40" s="18">
        <v>36</v>
      </c>
      <c r="K40" s="18" t="s">
        <v>91</v>
      </c>
      <c r="L40" s="18" t="s">
        <v>227</v>
      </c>
      <c r="M40" s="18" t="s">
        <v>224</v>
      </c>
      <c r="N40" s="18">
        <v>30</v>
      </c>
      <c r="O40" s="18">
        <v>1</v>
      </c>
      <c r="P40" s="18" t="s">
        <v>224</v>
      </c>
      <c r="Q40" s="18"/>
      <c r="R40" s="18"/>
      <c r="S40" s="18"/>
      <c r="T40" s="18"/>
      <c r="U40" s="18" t="s">
        <v>225</v>
      </c>
      <c r="V40" s="18" t="s">
        <v>92</v>
      </c>
      <c r="W40" s="18" t="s">
        <v>225</v>
      </c>
      <c r="X40" s="18" t="s">
        <v>225</v>
      </c>
      <c r="Y40" s="19" t="s">
        <v>217</v>
      </c>
      <c r="Z40" s="14"/>
      <c r="AA40" s="15"/>
      <c r="AB40" s="101" t="s">
        <v>224</v>
      </c>
      <c r="AC40" s="20" t="s">
        <v>136</v>
      </c>
      <c r="AD40" s="21">
        <v>60</v>
      </c>
      <c r="AE40" s="21" t="s">
        <v>167</v>
      </c>
      <c r="AF40" s="21">
        <v>40</v>
      </c>
      <c r="AG40" s="21" t="s">
        <v>218</v>
      </c>
      <c r="AH40" s="21">
        <v>30</v>
      </c>
      <c r="AI40" s="21">
        <v>180</v>
      </c>
      <c r="AJ40" s="21">
        <v>240</v>
      </c>
      <c r="AK40" s="114">
        <v>3</v>
      </c>
      <c r="AL40" s="109">
        <v>0.91666666666666663</v>
      </c>
      <c r="AM40" s="23">
        <v>15</v>
      </c>
      <c r="AN40" s="24">
        <v>0.29166666666666669</v>
      </c>
      <c r="AO40" s="23">
        <v>8</v>
      </c>
      <c r="AP40" s="23" t="s">
        <v>98</v>
      </c>
      <c r="AQ40" s="23" t="s">
        <v>100</v>
      </c>
      <c r="AR40" s="23" t="s">
        <v>100</v>
      </c>
      <c r="AS40" s="23" t="s">
        <v>97</v>
      </c>
      <c r="AT40" s="23" t="s">
        <v>97</v>
      </c>
      <c r="AU40" s="23" t="s">
        <v>99</v>
      </c>
      <c r="AV40" s="23" t="s">
        <v>99</v>
      </c>
      <c r="AW40" s="23" t="s">
        <v>98</v>
      </c>
      <c r="AX40" s="23" t="s">
        <v>97</v>
      </c>
      <c r="AY40" s="23" t="s">
        <v>109</v>
      </c>
      <c r="AZ40" s="23" t="s">
        <v>86</v>
      </c>
      <c r="BA40" s="23" t="s">
        <v>97</v>
      </c>
      <c r="BB40" s="23" t="s">
        <v>97</v>
      </c>
      <c r="BC40" s="23" t="s">
        <v>121</v>
      </c>
      <c r="BD40" s="23" t="s">
        <v>104</v>
      </c>
      <c r="BE40" s="23" t="s">
        <v>99</v>
      </c>
      <c r="BF40" s="23" t="s">
        <v>97</v>
      </c>
      <c r="BG40" s="23" t="s">
        <v>97</v>
      </c>
      <c r="BH40" s="23" t="s">
        <v>97</v>
      </c>
      <c r="BI40" s="25" t="s">
        <v>109</v>
      </c>
      <c r="BJ40" s="20" t="s">
        <v>89</v>
      </c>
      <c r="BK40" s="21" t="s">
        <v>89</v>
      </c>
      <c r="BL40" s="21" t="s">
        <v>89</v>
      </c>
      <c r="BM40" s="21" t="s">
        <v>89</v>
      </c>
      <c r="BN40" s="21" t="s">
        <v>89</v>
      </c>
      <c r="BO40" s="21" t="s">
        <v>89</v>
      </c>
      <c r="BP40" s="21" t="s">
        <v>89</v>
      </c>
      <c r="BQ40" s="21" t="s">
        <v>89</v>
      </c>
      <c r="BR40" s="21" t="s">
        <v>89</v>
      </c>
      <c r="BS40" s="21" t="s">
        <v>89</v>
      </c>
      <c r="BT40" s="21" t="s">
        <v>89</v>
      </c>
      <c r="BU40" s="21" t="s">
        <v>89</v>
      </c>
      <c r="BV40" s="21" t="s">
        <v>89</v>
      </c>
      <c r="BW40" s="21" t="s">
        <v>89</v>
      </c>
      <c r="BX40" s="21" t="s">
        <v>89</v>
      </c>
      <c r="BY40" s="21" t="s">
        <v>89</v>
      </c>
      <c r="BZ40" s="21" t="s">
        <v>89</v>
      </c>
      <c r="CA40" s="21" t="s">
        <v>89</v>
      </c>
      <c r="CB40" s="21" t="s">
        <v>89</v>
      </c>
      <c r="CC40" s="21" t="s">
        <v>89</v>
      </c>
      <c r="CD40" s="21" t="s">
        <v>89</v>
      </c>
      <c r="CE40" s="21" t="s">
        <v>89</v>
      </c>
      <c r="CF40" s="21" t="s">
        <v>89</v>
      </c>
      <c r="CG40" s="21" t="s">
        <v>89</v>
      </c>
      <c r="CH40" s="21" t="s">
        <v>89</v>
      </c>
      <c r="CI40" s="21" t="s">
        <v>89</v>
      </c>
      <c r="CJ40" s="21" t="s">
        <v>89</v>
      </c>
      <c r="CK40" s="21">
        <v>0</v>
      </c>
      <c r="CL40" s="21">
        <v>0</v>
      </c>
      <c r="CM40" s="21">
        <v>0</v>
      </c>
      <c r="CN40" s="21">
        <v>0</v>
      </c>
      <c r="CO40" s="21">
        <v>0</v>
      </c>
      <c r="CP40" s="21">
        <v>0</v>
      </c>
      <c r="CQ40" s="21">
        <v>0</v>
      </c>
      <c r="CR40" s="21">
        <v>0</v>
      </c>
      <c r="CS40" s="22">
        <v>0</v>
      </c>
    </row>
    <row r="41" spans="1:97" ht="25" customHeight="1" x14ac:dyDescent="0.35">
      <c r="A41" s="41">
        <v>39</v>
      </c>
      <c r="B41" s="38" t="s">
        <v>221</v>
      </c>
      <c r="C41" s="15">
        <v>73</v>
      </c>
      <c r="D41" s="15">
        <v>43</v>
      </c>
      <c r="E41" s="15" t="s">
        <v>174</v>
      </c>
      <c r="F41" s="15" t="s">
        <v>312</v>
      </c>
      <c r="G41" s="16" t="s">
        <v>155</v>
      </c>
      <c r="H41" s="17" t="s">
        <v>129</v>
      </c>
      <c r="I41" s="18">
        <v>276</v>
      </c>
      <c r="J41" s="18">
        <v>84</v>
      </c>
      <c r="K41" s="18" t="s">
        <v>91</v>
      </c>
      <c r="L41" s="18" t="s">
        <v>227</v>
      </c>
      <c r="M41" s="18" t="s">
        <v>224</v>
      </c>
      <c r="N41" s="18">
        <v>40</v>
      </c>
      <c r="O41" s="18">
        <v>1</v>
      </c>
      <c r="P41" s="18" t="s">
        <v>224</v>
      </c>
      <c r="Q41" s="18"/>
      <c r="R41" s="18"/>
      <c r="S41" s="18"/>
      <c r="T41" s="18"/>
      <c r="U41" s="18" t="s">
        <v>225</v>
      </c>
      <c r="V41" s="18" t="s">
        <v>182</v>
      </c>
      <c r="W41" s="18" t="s">
        <v>224</v>
      </c>
      <c r="X41" s="18" t="s">
        <v>225</v>
      </c>
      <c r="Y41" s="19" t="s">
        <v>219</v>
      </c>
      <c r="Z41" s="12" t="s">
        <v>161</v>
      </c>
      <c r="AA41" s="15"/>
      <c r="AB41" s="101" t="s">
        <v>224</v>
      </c>
      <c r="AC41" s="20" t="s">
        <v>95</v>
      </c>
      <c r="AD41" s="21">
        <v>60</v>
      </c>
      <c r="AE41" s="21" t="s">
        <v>130</v>
      </c>
      <c r="AF41" s="21">
        <v>60</v>
      </c>
      <c r="AG41" s="21" t="s">
        <v>119</v>
      </c>
      <c r="AH41" s="21">
        <v>30</v>
      </c>
      <c r="AI41" s="21">
        <v>120</v>
      </c>
      <c r="AJ41" s="21">
        <v>120</v>
      </c>
      <c r="AK41" s="114">
        <v>2</v>
      </c>
      <c r="AL41" s="109">
        <v>0.91666666666666663</v>
      </c>
      <c r="AM41" s="23">
        <v>40</v>
      </c>
      <c r="AN41" s="24">
        <v>0.25</v>
      </c>
      <c r="AO41" s="23">
        <v>7</v>
      </c>
      <c r="AP41" s="23" t="s">
        <v>98</v>
      </c>
      <c r="AQ41" s="23" t="s">
        <v>100</v>
      </c>
      <c r="AR41" s="23" t="s">
        <v>99</v>
      </c>
      <c r="AS41" s="23" t="s">
        <v>100</v>
      </c>
      <c r="AT41" s="23" t="s">
        <v>97</v>
      </c>
      <c r="AU41" s="23" t="s">
        <v>98</v>
      </c>
      <c r="AV41" s="23" t="s">
        <v>100</v>
      </c>
      <c r="AW41" s="23" t="s">
        <v>99</v>
      </c>
      <c r="AX41" s="23" t="s">
        <v>98</v>
      </c>
      <c r="AY41" s="23" t="s">
        <v>109</v>
      </c>
      <c r="AZ41" s="23" t="s">
        <v>86</v>
      </c>
      <c r="BA41" s="23" t="s">
        <v>98</v>
      </c>
      <c r="BB41" s="23" t="s">
        <v>97</v>
      </c>
      <c r="BC41" s="23" t="s">
        <v>103</v>
      </c>
      <c r="BD41" s="23" t="s">
        <v>104</v>
      </c>
      <c r="BE41" s="23" t="s">
        <v>99</v>
      </c>
      <c r="BF41" s="23" t="s">
        <v>97</v>
      </c>
      <c r="BG41" s="23" t="s">
        <v>100</v>
      </c>
      <c r="BH41" s="23" t="s">
        <v>99</v>
      </c>
      <c r="BI41" s="25" t="s">
        <v>109</v>
      </c>
      <c r="BJ41" s="20" t="s">
        <v>90</v>
      </c>
      <c r="BK41" s="21" t="s">
        <v>90</v>
      </c>
      <c r="BL41" s="21" t="s">
        <v>90</v>
      </c>
      <c r="BM41" s="21" t="s">
        <v>90</v>
      </c>
      <c r="BN41" s="21" t="s">
        <v>90</v>
      </c>
      <c r="BO41" s="21" t="s">
        <v>90</v>
      </c>
      <c r="BP41" s="21" t="s">
        <v>90</v>
      </c>
      <c r="BQ41" s="21" t="s">
        <v>89</v>
      </c>
      <c r="BR41" s="21" t="s">
        <v>90</v>
      </c>
      <c r="BS41" s="21" t="s">
        <v>89</v>
      </c>
      <c r="BT41" s="21" t="s">
        <v>89</v>
      </c>
      <c r="BU41" s="21" t="s">
        <v>89</v>
      </c>
      <c r="BV41" s="21" t="s">
        <v>90</v>
      </c>
      <c r="BW41" s="21" t="s">
        <v>89</v>
      </c>
      <c r="BX41" s="21" t="s">
        <v>90</v>
      </c>
      <c r="BY41" s="21" t="s">
        <v>90</v>
      </c>
      <c r="BZ41" s="21" t="s">
        <v>90</v>
      </c>
      <c r="CA41" s="21" t="s">
        <v>90</v>
      </c>
      <c r="CB41" s="21" t="s">
        <v>89</v>
      </c>
      <c r="CC41" s="21" t="s">
        <v>89</v>
      </c>
      <c r="CD41" s="21" t="s">
        <v>89</v>
      </c>
      <c r="CE41" s="21" t="s">
        <v>90</v>
      </c>
      <c r="CF41" s="21" t="s">
        <v>89</v>
      </c>
      <c r="CG41" s="21" t="s">
        <v>89</v>
      </c>
      <c r="CH41" s="21" t="s">
        <v>90</v>
      </c>
      <c r="CI41" s="21" t="s">
        <v>89</v>
      </c>
      <c r="CJ41" s="21" t="s">
        <v>89</v>
      </c>
      <c r="CK41" s="21">
        <v>7</v>
      </c>
      <c r="CL41" s="21">
        <v>8</v>
      </c>
      <c r="CM41" s="21">
        <v>6</v>
      </c>
      <c r="CN41" s="21">
        <v>6</v>
      </c>
      <c r="CO41" s="21">
        <v>6</v>
      </c>
      <c r="CP41" s="21">
        <v>10</v>
      </c>
      <c r="CQ41" s="21">
        <v>5</v>
      </c>
      <c r="CR41" s="21">
        <v>5</v>
      </c>
      <c r="CS41" s="22">
        <v>4</v>
      </c>
    </row>
    <row r="42" spans="1:97" ht="25" customHeight="1" thickBot="1" x14ac:dyDescent="0.4">
      <c r="A42" s="42">
        <v>40</v>
      </c>
      <c r="B42" s="39" t="s">
        <v>221</v>
      </c>
      <c r="C42" s="27">
        <v>98</v>
      </c>
      <c r="D42" s="27">
        <v>33</v>
      </c>
      <c r="E42" s="27" t="s">
        <v>220</v>
      </c>
      <c r="F42" s="27" t="s">
        <v>313</v>
      </c>
      <c r="G42" s="28" t="s">
        <v>128</v>
      </c>
      <c r="H42" s="29" t="s">
        <v>129</v>
      </c>
      <c r="I42" s="30">
        <v>121</v>
      </c>
      <c r="J42" s="30">
        <v>36</v>
      </c>
      <c r="K42" s="30" t="s">
        <v>91</v>
      </c>
      <c r="L42" s="30" t="s">
        <v>227</v>
      </c>
      <c r="M42" s="30" t="s">
        <v>224</v>
      </c>
      <c r="N42" s="30">
        <v>44</v>
      </c>
      <c r="O42" s="30">
        <v>1</v>
      </c>
      <c r="P42" s="30" t="s">
        <v>224</v>
      </c>
      <c r="Q42" s="30"/>
      <c r="R42" s="30"/>
      <c r="S42" s="30"/>
      <c r="T42" s="30"/>
      <c r="U42" s="30" t="s">
        <v>225</v>
      </c>
      <c r="V42" s="30" t="s">
        <v>195</v>
      </c>
      <c r="W42" s="30" t="s">
        <v>224</v>
      </c>
      <c r="X42" s="30" t="s">
        <v>224</v>
      </c>
      <c r="Y42" s="31" t="s">
        <v>142</v>
      </c>
      <c r="Z42" s="26"/>
      <c r="AA42" s="27"/>
      <c r="AB42" s="102" t="s">
        <v>224</v>
      </c>
      <c r="AC42" s="32" t="s">
        <v>230</v>
      </c>
      <c r="AD42" s="33" t="s">
        <v>230</v>
      </c>
      <c r="AE42" s="33" t="s">
        <v>230</v>
      </c>
      <c r="AF42" s="33" t="s">
        <v>230</v>
      </c>
      <c r="AG42" s="33" t="s">
        <v>230</v>
      </c>
      <c r="AH42" s="33" t="s">
        <v>230</v>
      </c>
      <c r="AI42" s="33">
        <v>600</v>
      </c>
      <c r="AJ42" s="33">
        <v>180</v>
      </c>
      <c r="AK42" s="115">
        <v>0</v>
      </c>
      <c r="AL42" s="110">
        <v>0</v>
      </c>
      <c r="AM42" s="35">
        <v>20</v>
      </c>
      <c r="AN42" s="36">
        <v>0.25</v>
      </c>
      <c r="AO42" s="35">
        <v>6</v>
      </c>
      <c r="AP42" s="35" t="s">
        <v>97</v>
      </c>
      <c r="AQ42" s="35" t="s">
        <v>98</v>
      </c>
      <c r="AR42" s="35" t="s">
        <v>97</v>
      </c>
      <c r="AS42" s="35" t="s">
        <v>97</v>
      </c>
      <c r="AT42" s="35" t="s">
        <v>97</v>
      </c>
      <c r="AU42" s="35" t="s">
        <v>97</v>
      </c>
      <c r="AV42" s="35" t="s">
        <v>97</v>
      </c>
      <c r="AW42" s="35" t="s">
        <v>97</v>
      </c>
      <c r="AX42" s="35" t="s">
        <v>97</v>
      </c>
      <c r="AY42" s="35" t="s">
        <v>109</v>
      </c>
      <c r="AZ42" s="35" t="s">
        <v>114</v>
      </c>
      <c r="BA42" s="35" t="s">
        <v>97</v>
      </c>
      <c r="BB42" s="35" t="s">
        <v>97</v>
      </c>
      <c r="BC42" s="35" t="s">
        <v>103</v>
      </c>
      <c r="BD42" s="35" t="s">
        <v>104</v>
      </c>
      <c r="BE42" s="35" t="s">
        <v>99</v>
      </c>
      <c r="BF42" s="35" t="s">
        <v>97</v>
      </c>
      <c r="BG42" s="35" t="s">
        <v>97</v>
      </c>
      <c r="BH42" s="35" t="s">
        <v>97</v>
      </c>
      <c r="BI42" s="37" t="s">
        <v>109</v>
      </c>
      <c r="BJ42" s="32" t="s">
        <v>90</v>
      </c>
      <c r="BK42" s="33" t="s">
        <v>89</v>
      </c>
      <c r="BL42" s="33" t="s">
        <v>89</v>
      </c>
      <c r="BM42" s="33" t="s">
        <v>90</v>
      </c>
      <c r="BN42" s="33" t="s">
        <v>89</v>
      </c>
      <c r="BO42" s="33" t="s">
        <v>89</v>
      </c>
      <c r="BP42" s="33" t="s">
        <v>89</v>
      </c>
      <c r="BQ42" s="33" t="s">
        <v>89</v>
      </c>
      <c r="BR42" s="33" t="s">
        <v>89</v>
      </c>
      <c r="BS42" s="33" t="s">
        <v>89</v>
      </c>
      <c r="BT42" s="33" t="s">
        <v>89</v>
      </c>
      <c r="BU42" s="33" t="s">
        <v>89</v>
      </c>
      <c r="BV42" s="33" t="s">
        <v>90</v>
      </c>
      <c r="BW42" s="33" t="s">
        <v>90</v>
      </c>
      <c r="BX42" s="33" t="s">
        <v>89</v>
      </c>
      <c r="BY42" s="33" t="s">
        <v>89</v>
      </c>
      <c r="BZ42" s="33" t="s">
        <v>89</v>
      </c>
      <c r="CA42" s="33" t="s">
        <v>89</v>
      </c>
      <c r="CB42" s="33" t="s">
        <v>90</v>
      </c>
      <c r="CC42" s="33" t="s">
        <v>89</v>
      </c>
      <c r="CD42" s="33" t="s">
        <v>90</v>
      </c>
      <c r="CE42" s="33" t="s">
        <v>90</v>
      </c>
      <c r="CF42" s="33" t="s">
        <v>90</v>
      </c>
      <c r="CG42" s="33" t="s">
        <v>90</v>
      </c>
      <c r="CH42" s="33" t="s">
        <v>90</v>
      </c>
      <c r="CI42" s="33" t="s">
        <v>89</v>
      </c>
      <c r="CJ42" s="33" t="s">
        <v>89</v>
      </c>
      <c r="CK42" s="33">
        <v>3</v>
      </c>
      <c r="CL42" s="33">
        <v>3</v>
      </c>
      <c r="CM42" s="33">
        <v>5</v>
      </c>
      <c r="CN42" s="33">
        <v>0</v>
      </c>
      <c r="CO42" s="33">
        <v>9</v>
      </c>
      <c r="CP42" s="33">
        <v>0</v>
      </c>
      <c r="CQ42" s="33">
        <v>9</v>
      </c>
      <c r="CR42" s="33">
        <v>10</v>
      </c>
      <c r="CS42" s="34">
        <v>6</v>
      </c>
    </row>
  </sheetData>
  <mergeCells count="6">
    <mergeCell ref="BJ1:CS1"/>
    <mergeCell ref="B1:G1"/>
    <mergeCell ref="H1:Y1"/>
    <mergeCell ref="Z1:AB1"/>
    <mergeCell ref="AL1:BI1"/>
    <mergeCell ref="AC1:AK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E42"/>
  <sheetViews>
    <sheetView topLeftCell="AU25" workbookViewId="0">
      <selection activeCell="BD39" sqref="BD39:BD42"/>
    </sheetView>
  </sheetViews>
  <sheetFormatPr defaultRowHeight="14.5" x14ac:dyDescent="0.35"/>
  <cols>
    <col min="1" max="1" width="56.7265625" customWidth="1"/>
    <col min="2" max="2" width="47" customWidth="1"/>
    <col min="3" max="3" width="6.26953125" customWidth="1"/>
    <col min="4" max="4" width="34.81640625" customWidth="1"/>
    <col min="5" max="6" width="14.81640625" customWidth="1"/>
    <col min="7" max="7" width="10.7265625" customWidth="1"/>
    <col min="8" max="8" width="61" customWidth="1"/>
    <col min="9" max="9" width="6.26953125" customWidth="1"/>
    <col min="10" max="10" width="36.26953125" customWidth="1"/>
    <col min="11" max="11" width="6.26953125" customWidth="1"/>
    <col min="12" max="12" width="9.7265625" customWidth="1"/>
    <col min="13" max="13" width="27.54296875" customWidth="1"/>
    <col min="14" max="14" width="6.26953125" customWidth="1"/>
    <col min="15" max="15" width="21.7265625" customWidth="1"/>
    <col min="16" max="16" width="6.26953125" customWidth="1"/>
    <col min="17" max="17" width="21.7265625" customWidth="1"/>
    <col min="18" max="18" width="6.26953125" customWidth="1"/>
    <col min="19" max="19" width="21.7265625" customWidth="1"/>
    <col min="20" max="20" width="6.26953125" customWidth="1"/>
    <col min="21" max="21" width="21.7265625" customWidth="1"/>
    <col min="22" max="22" width="6.26953125" customWidth="1"/>
    <col min="23" max="23" width="21.7265625" customWidth="1"/>
    <col min="24" max="24" width="6.26953125" customWidth="1"/>
    <col min="25" max="25" width="21.7265625" customWidth="1"/>
    <col min="26" max="26" width="6.26953125" customWidth="1"/>
    <col min="27" max="27" width="21.7265625" customWidth="1"/>
    <col min="28" max="28" width="6.26953125" customWidth="1"/>
    <col min="29" max="29" width="21.7265625" customWidth="1"/>
    <col min="30" max="30" width="6.26953125" customWidth="1"/>
    <col min="31" max="32" width="9.7265625" customWidth="1"/>
    <col min="33" max="33" width="43.7265625" customWidth="1"/>
    <col min="34" max="34" width="6.26953125" customWidth="1"/>
    <col min="35" max="35" width="60" customWidth="1"/>
    <col min="36" max="36" width="6.1796875" customWidth="1"/>
    <col min="37" max="37" width="79" customWidth="1"/>
    <col min="38" max="38" width="6.26953125" customWidth="1"/>
    <col min="39" max="39" width="59.1796875" customWidth="1"/>
    <col min="40" max="40" width="6.26953125" customWidth="1"/>
    <col min="41" max="42" width="9.7265625" customWidth="1"/>
    <col min="43" max="48" width="68.7265625" customWidth="1"/>
    <col min="49" max="56" width="13" customWidth="1"/>
    <col min="57" max="57" width="9.1796875" customWidth="1"/>
  </cols>
  <sheetData>
    <row r="1" spans="1:57" ht="15" thickBot="1" x14ac:dyDescent="0.4">
      <c r="BD1" s="120" t="s">
        <v>255</v>
      </c>
    </row>
    <row r="2" spans="1:57" ht="30" customHeight="1" thickBot="1" x14ac:dyDescent="0.4">
      <c r="A2" s="63" t="s">
        <v>32</v>
      </c>
      <c r="B2" s="64" t="s">
        <v>33</v>
      </c>
      <c r="C2" s="65" t="s">
        <v>231</v>
      </c>
      <c r="D2" s="64" t="s">
        <v>34</v>
      </c>
      <c r="E2" s="66" t="s">
        <v>246</v>
      </c>
      <c r="F2" s="66" t="s">
        <v>247</v>
      </c>
      <c r="G2" s="66" t="s">
        <v>231</v>
      </c>
      <c r="H2" s="64" t="s">
        <v>35</v>
      </c>
      <c r="I2" s="65" t="s">
        <v>231</v>
      </c>
      <c r="J2" s="64" t="s">
        <v>36</v>
      </c>
      <c r="K2" s="65" t="s">
        <v>231</v>
      </c>
      <c r="L2" s="66" t="s">
        <v>233</v>
      </c>
      <c r="M2" s="64" t="s">
        <v>37</v>
      </c>
      <c r="N2" s="65" t="s">
        <v>231</v>
      </c>
      <c r="O2" s="64" t="s">
        <v>38</v>
      </c>
      <c r="P2" s="65" t="s">
        <v>231</v>
      </c>
      <c r="Q2" s="64" t="s">
        <v>39</v>
      </c>
      <c r="R2" s="65" t="s">
        <v>231</v>
      </c>
      <c r="S2" s="64" t="s">
        <v>40</v>
      </c>
      <c r="T2" s="65" t="s">
        <v>231</v>
      </c>
      <c r="U2" s="64" t="s">
        <v>41</v>
      </c>
      <c r="V2" s="65" t="s">
        <v>231</v>
      </c>
      <c r="W2" s="64" t="s">
        <v>42</v>
      </c>
      <c r="X2" s="65" t="s">
        <v>231</v>
      </c>
      <c r="Y2" s="64" t="s">
        <v>43</v>
      </c>
      <c r="Z2" s="65" t="s">
        <v>231</v>
      </c>
      <c r="AA2" s="64" t="s">
        <v>44</v>
      </c>
      <c r="AB2" s="65" t="s">
        <v>231</v>
      </c>
      <c r="AC2" s="64" t="s">
        <v>45</v>
      </c>
      <c r="AD2" s="65" t="s">
        <v>231</v>
      </c>
      <c r="AE2" s="66" t="s">
        <v>232</v>
      </c>
      <c r="AF2" s="66" t="s">
        <v>234</v>
      </c>
      <c r="AG2" s="64" t="s">
        <v>46</v>
      </c>
      <c r="AH2" s="65" t="s">
        <v>231</v>
      </c>
      <c r="AI2" s="64" t="s">
        <v>47</v>
      </c>
      <c r="AJ2" s="65" t="s">
        <v>231</v>
      </c>
      <c r="AK2" s="64" t="s">
        <v>48</v>
      </c>
      <c r="AL2" s="65" t="s">
        <v>231</v>
      </c>
      <c r="AM2" s="64" t="s">
        <v>49</v>
      </c>
      <c r="AN2" s="65" t="s">
        <v>231</v>
      </c>
      <c r="AO2" s="66" t="s">
        <v>243</v>
      </c>
      <c r="AP2" s="66" t="s">
        <v>244</v>
      </c>
      <c r="AQ2" s="64" t="s">
        <v>50</v>
      </c>
      <c r="AR2" s="64" t="s">
        <v>51</v>
      </c>
      <c r="AS2" s="64" t="s">
        <v>52</v>
      </c>
      <c r="AT2" s="64" t="s">
        <v>53</v>
      </c>
      <c r="AU2" s="64" t="s">
        <v>54</v>
      </c>
      <c r="AV2" s="64" t="s">
        <v>55</v>
      </c>
      <c r="AW2" s="67" t="s">
        <v>235</v>
      </c>
      <c r="AX2" s="67" t="s">
        <v>236</v>
      </c>
      <c r="AY2" s="67" t="s">
        <v>237</v>
      </c>
      <c r="AZ2" s="67" t="s">
        <v>238</v>
      </c>
      <c r="BA2" s="67" t="s">
        <v>239</v>
      </c>
      <c r="BB2" s="67" t="s">
        <v>240</v>
      </c>
      <c r="BC2" s="67" t="s">
        <v>241</v>
      </c>
      <c r="BD2" s="68" t="s">
        <v>242</v>
      </c>
    </row>
    <row r="3" spans="1:57" ht="30" customHeight="1" x14ac:dyDescent="0.35">
      <c r="A3" s="57">
        <v>0.91666666666666663</v>
      </c>
      <c r="B3" s="58">
        <v>5</v>
      </c>
      <c r="C3" s="59">
        <v>0</v>
      </c>
      <c r="D3" s="57">
        <v>0.19791666666666666</v>
      </c>
      <c r="E3" s="60">
        <v>0.28125</v>
      </c>
      <c r="F3" s="95">
        <v>0.93</v>
      </c>
      <c r="G3" s="61">
        <v>0</v>
      </c>
      <c r="H3" s="58">
        <v>6</v>
      </c>
      <c r="I3" s="59">
        <v>2</v>
      </c>
      <c r="J3" s="58" t="s">
        <v>97</v>
      </c>
      <c r="K3" s="59">
        <v>0</v>
      </c>
      <c r="L3" s="61">
        <f t="shared" ref="L3:L23" si="0">SUM(C3,K3)</f>
        <v>0</v>
      </c>
      <c r="M3" s="58" t="s">
        <v>98</v>
      </c>
      <c r="N3" s="59">
        <v>3</v>
      </c>
      <c r="O3" s="58" t="s">
        <v>99</v>
      </c>
      <c r="P3" s="59">
        <v>1</v>
      </c>
      <c r="Q3" s="58" t="s">
        <v>97</v>
      </c>
      <c r="R3" s="59">
        <v>0</v>
      </c>
      <c r="S3" s="58" t="s">
        <v>100</v>
      </c>
      <c r="T3" s="59">
        <v>2</v>
      </c>
      <c r="U3" s="58" t="s">
        <v>97</v>
      </c>
      <c r="V3" s="59">
        <v>0</v>
      </c>
      <c r="W3" s="58" t="s">
        <v>98</v>
      </c>
      <c r="X3" s="59">
        <v>3</v>
      </c>
      <c r="Y3" s="58" t="s">
        <v>97</v>
      </c>
      <c r="Z3" s="59">
        <v>0</v>
      </c>
      <c r="AA3" s="58" t="s">
        <v>97</v>
      </c>
      <c r="AB3" s="59">
        <v>0</v>
      </c>
      <c r="AC3" s="58" t="s">
        <v>101</v>
      </c>
      <c r="AD3" s="59">
        <v>2</v>
      </c>
      <c r="AE3" s="61">
        <f t="shared" ref="AE3:AE42" si="1">SUM(N3,P3,R3,T3,V3,X3,Z3,AB3,AD3)</f>
        <v>11</v>
      </c>
      <c r="AF3" s="61">
        <v>2</v>
      </c>
      <c r="AG3" s="58" t="s">
        <v>102</v>
      </c>
      <c r="AH3" s="59">
        <v>2</v>
      </c>
      <c r="AI3" s="58" t="s">
        <v>97</v>
      </c>
      <c r="AJ3" s="59">
        <v>0</v>
      </c>
      <c r="AK3" s="58" t="s">
        <v>100</v>
      </c>
      <c r="AL3" s="59">
        <v>2</v>
      </c>
      <c r="AM3" s="58" t="s">
        <v>103</v>
      </c>
      <c r="AN3" s="59">
        <v>2</v>
      </c>
      <c r="AO3" s="61">
        <f t="shared" ref="AO3:AO37" si="2">SUM(AL3,AN3)</f>
        <v>4</v>
      </c>
      <c r="AP3" s="61">
        <v>2</v>
      </c>
      <c r="AQ3" s="58" t="s">
        <v>104</v>
      </c>
      <c r="AR3" s="58" t="s">
        <v>99</v>
      </c>
      <c r="AS3" s="58" t="s">
        <v>97</v>
      </c>
      <c r="AT3" s="58" t="s">
        <v>97</v>
      </c>
      <c r="AU3" s="58" t="s">
        <v>97</v>
      </c>
      <c r="AV3" s="58" t="s">
        <v>105</v>
      </c>
      <c r="AW3" s="62">
        <v>2</v>
      </c>
      <c r="AX3" s="62">
        <f t="shared" ref="AX3:AX22" si="3">SUM(AR3,AW3)</f>
        <v>2</v>
      </c>
      <c r="AY3" s="62">
        <v>2</v>
      </c>
      <c r="AZ3" s="62">
        <v>0</v>
      </c>
      <c r="BA3" s="62">
        <v>2</v>
      </c>
      <c r="BB3" s="62">
        <v>0</v>
      </c>
      <c r="BC3" s="62">
        <v>2</v>
      </c>
      <c r="BD3" s="62">
        <f>SUM(AW3:BC3)</f>
        <v>10</v>
      </c>
      <c r="BE3" s="98">
        <v>0.5</v>
      </c>
    </row>
    <row r="4" spans="1:57" ht="30" customHeight="1" x14ac:dyDescent="0.35">
      <c r="A4" s="3">
        <v>2.0833333333333332E-2</v>
      </c>
      <c r="B4" s="2">
        <v>40</v>
      </c>
      <c r="C4" s="4">
        <v>2</v>
      </c>
      <c r="D4" s="3">
        <v>0.29166666666666669</v>
      </c>
      <c r="E4" s="7">
        <v>0.27083333333333331</v>
      </c>
      <c r="F4" s="7" t="s">
        <v>314</v>
      </c>
      <c r="G4" s="61">
        <v>0</v>
      </c>
      <c r="H4" s="2">
        <v>6</v>
      </c>
      <c r="I4" s="4">
        <v>2</v>
      </c>
      <c r="J4" s="2" t="s">
        <v>98</v>
      </c>
      <c r="K4" s="4">
        <v>3</v>
      </c>
      <c r="L4" s="5">
        <f t="shared" si="0"/>
        <v>5</v>
      </c>
      <c r="M4" s="2" t="s">
        <v>100</v>
      </c>
      <c r="N4" s="4">
        <v>2</v>
      </c>
      <c r="O4" s="2" t="s">
        <v>97</v>
      </c>
      <c r="P4" s="4">
        <v>0</v>
      </c>
      <c r="Q4" s="2" t="s">
        <v>97</v>
      </c>
      <c r="R4" s="4">
        <v>0</v>
      </c>
      <c r="S4" s="2" t="s">
        <v>98</v>
      </c>
      <c r="T4" s="4">
        <v>3</v>
      </c>
      <c r="U4" s="2" t="s">
        <v>97</v>
      </c>
      <c r="V4" s="4">
        <v>0</v>
      </c>
      <c r="W4" s="2" t="s">
        <v>98</v>
      </c>
      <c r="X4" s="4">
        <v>3</v>
      </c>
      <c r="Y4" s="2" t="s">
        <v>98</v>
      </c>
      <c r="Z4" s="4">
        <v>3</v>
      </c>
      <c r="AA4" s="2" t="s">
        <v>100</v>
      </c>
      <c r="AB4" s="4">
        <v>2</v>
      </c>
      <c r="AC4" s="2" t="s">
        <v>110</v>
      </c>
      <c r="AD4" s="4">
        <v>0</v>
      </c>
      <c r="AE4" s="5">
        <f t="shared" si="1"/>
        <v>13</v>
      </c>
      <c r="AF4" s="5">
        <v>2</v>
      </c>
      <c r="AG4" s="2" t="s">
        <v>102</v>
      </c>
      <c r="AH4" s="4">
        <v>2</v>
      </c>
      <c r="AI4" s="2" t="s">
        <v>97</v>
      </c>
      <c r="AJ4" s="4">
        <v>0</v>
      </c>
      <c r="AK4" s="2" t="s">
        <v>99</v>
      </c>
      <c r="AL4" s="4">
        <v>1</v>
      </c>
      <c r="AM4" s="2" t="s">
        <v>111</v>
      </c>
      <c r="AN4" s="4">
        <v>0</v>
      </c>
      <c r="AO4" s="5">
        <f t="shared" si="2"/>
        <v>1</v>
      </c>
      <c r="AP4" s="5">
        <v>1</v>
      </c>
      <c r="AQ4" s="2" t="s">
        <v>89</v>
      </c>
      <c r="AR4" s="2" t="s">
        <v>100</v>
      </c>
      <c r="AS4" s="2" t="s">
        <v>97</v>
      </c>
      <c r="AT4" s="2" t="s">
        <v>97</v>
      </c>
      <c r="AU4" s="2" t="s">
        <v>97</v>
      </c>
      <c r="AV4" s="2" t="s">
        <v>112</v>
      </c>
      <c r="AW4" s="6">
        <v>2</v>
      </c>
      <c r="AX4" s="6">
        <f t="shared" si="3"/>
        <v>2</v>
      </c>
      <c r="AY4" s="6">
        <v>2</v>
      </c>
      <c r="AZ4" s="62">
        <v>0</v>
      </c>
      <c r="BA4" s="6">
        <v>2</v>
      </c>
      <c r="BB4" s="6">
        <v>0</v>
      </c>
      <c r="BC4" s="6">
        <v>1</v>
      </c>
      <c r="BD4" s="6">
        <f t="shared" ref="BD4:BD42" si="4">SUM(AW4:BC4)</f>
        <v>9</v>
      </c>
      <c r="BE4" s="98">
        <v>0.45</v>
      </c>
    </row>
    <row r="5" spans="1:57" ht="30" customHeight="1" x14ac:dyDescent="0.35">
      <c r="A5" s="3">
        <v>0.95833333333333337</v>
      </c>
      <c r="B5" s="2">
        <v>15</v>
      </c>
      <c r="C5" s="4">
        <v>0</v>
      </c>
      <c r="D5" s="3">
        <v>0.375</v>
      </c>
      <c r="E5" s="7">
        <v>0.375</v>
      </c>
      <c r="F5" s="96">
        <v>1</v>
      </c>
      <c r="G5" s="61">
        <v>0</v>
      </c>
      <c r="H5" s="2">
        <v>9</v>
      </c>
      <c r="I5" s="4">
        <v>0</v>
      </c>
      <c r="J5" s="2" t="s">
        <v>99</v>
      </c>
      <c r="K5" s="4">
        <v>1</v>
      </c>
      <c r="L5" s="5">
        <f t="shared" si="0"/>
        <v>1</v>
      </c>
      <c r="M5" s="2" t="s">
        <v>99</v>
      </c>
      <c r="N5" s="4">
        <v>1</v>
      </c>
      <c r="O5" s="2" t="s">
        <v>99</v>
      </c>
      <c r="P5" s="4">
        <v>1</v>
      </c>
      <c r="Q5" s="2" t="s">
        <v>97</v>
      </c>
      <c r="R5" s="4">
        <v>0</v>
      </c>
      <c r="S5" s="2" t="s">
        <v>97</v>
      </c>
      <c r="T5" s="4">
        <v>0</v>
      </c>
      <c r="U5" s="2" t="s">
        <v>97</v>
      </c>
      <c r="V5" s="4">
        <v>0</v>
      </c>
      <c r="W5" s="2" t="s">
        <v>98</v>
      </c>
      <c r="X5" s="4">
        <v>3</v>
      </c>
      <c r="Y5" s="2" t="s">
        <v>98</v>
      </c>
      <c r="Z5" s="4">
        <v>3</v>
      </c>
      <c r="AA5" s="2" t="s">
        <v>98</v>
      </c>
      <c r="AB5" s="4">
        <v>3</v>
      </c>
      <c r="AC5" s="2" t="s">
        <v>120</v>
      </c>
      <c r="AD5" s="4">
        <v>0</v>
      </c>
      <c r="AE5" s="5">
        <f t="shared" si="1"/>
        <v>11</v>
      </c>
      <c r="AF5" s="5">
        <v>2</v>
      </c>
      <c r="AG5" s="2" t="s">
        <v>102</v>
      </c>
      <c r="AH5" s="4">
        <v>2</v>
      </c>
      <c r="AI5" s="2" t="s">
        <v>98</v>
      </c>
      <c r="AJ5" s="4">
        <v>3</v>
      </c>
      <c r="AK5" s="2" t="s">
        <v>97</v>
      </c>
      <c r="AL5" s="4">
        <v>0</v>
      </c>
      <c r="AM5" s="2" t="s">
        <v>121</v>
      </c>
      <c r="AN5" s="4">
        <v>1</v>
      </c>
      <c r="AO5" s="5">
        <f t="shared" si="2"/>
        <v>1</v>
      </c>
      <c r="AP5" s="5">
        <v>1</v>
      </c>
      <c r="AQ5" s="2" t="s">
        <v>89</v>
      </c>
      <c r="AR5" s="2" t="s">
        <v>97</v>
      </c>
      <c r="AS5" s="2" t="s">
        <v>97</v>
      </c>
      <c r="AT5" s="2" t="s">
        <v>97</v>
      </c>
      <c r="AU5" s="2" t="s">
        <v>97</v>
      </c>
      <c r="AV5" s="2" t="s">
        <v>109</v>
      </c>
      <c r="AW5" s="6">
        <v>2</v>
      </c>
      <c r="AX5" s="6">
        <f t="shared" si="3"/>
        <v>2</v>
      </c>
      <c r="AY5" s="6">
        <v>0</v>
      </c>
      <c r="AZ5" s="62">
        <v>0</v>
      </c>
      <c r="BA5" s="6">
        <v>2</v>
      </c>
      <c r="BB5" s="6">
        <v>3</v>
      </c>
      <c r="BC5" s="6">
        <v>1</v>
      </c>
      <c r="BD5" s="6">
        <f t="shared" si="4"/>
        <v>10</v>
      </c>
      <c r="BE5" s="98">
        <v>0.5</v>
      </c>
    </row>
    <row r="6" spans="1:57" ht="30" customHeight="1" x14ac:dyDescent="0.35">
      <c r="A6" s="3">
        <v>0.875</v>
      </c>
      <c r="B6" s="2">
        <v>10</v>
      </c>
      <c r="C6" s="4">
        <v>0</v>
      </c>
      <c r="D6" s="3">
        <v>0.29166666666666669</v>
      </c>
      <c r="E6" s="7">
        <v>0.3888888888888889</v>
      </c>
      <c r="F6" s="96">
        <v>1</v>
      </c>
      <c r="G6" s="61">
        <v>0</v>
      </c>
      <c r="H6" s="2">
        <v>7</v>
      </c>
      <c r="I6" s="4">
        <v>0</v>
      </c>
      <c r="J6" s="2" t="s">
        <v>100</v>
      </c>
      <c r="K6" s="4">
        <v>2</v>
      </c>
      <c r="L6" s="5">
        <f t="shared" si="0"/>
        <v>2</v>
      </c>
      <c r="M6" s="2" t="s">
        <v>100</v>
      </c>
      <c r="N6" s="4">
        <v>2</v>
      </c>
      <c r="O6" s="2" t="s">
        <v>100</v>
      </c>
      <c r="P6" s="4">
        <v>1</v>
      </c>
      <c r="Q6" s="2" t="s">
        <v>100</v>
      </c>
      <c r="R6" s="4">
        <v>2</v>
      </c>
      <c r="S6" s="2" t="s">
        <v>100</v>
      </c>
      <c r="T6" s="4">
        <v>2</v>
      </c>
      <c r="U6" s="2" t="s">
        <v>97</v>
      </c>
      <c r="V6" s="4">
        <v>0</v>
      </c>
      <c r="W6" s="2" t="s">
        <v>98</v>
      </c>
      <c r="X6" s="4">
        <v>3</v>
      </c>
      <c r="Y6" s="2" t="s">
        <v>100</v>
      </c>
      <c r="Z6" s="4">
        <v>2</v>
      </c>
      <c r="AA6" s="2" t="s">
        <v>99</v>
      </c>
      <c r="AB6" s="4">
        <v>1</v>
      </c>
      <c r="AC6" s="2" t="s">
        <v>109</v>
      </c>
      <c r="AD6" s="4">
        <v>0</v>
      </c>
      <c r="AE6" s="5">
        <f t="shared" si="1"/>
        <v>13</v>
      </c>
      <c r="AF6" s="5">
        <v>2</v>
      </c>
      <c r="AG6" s="2" t="s">
        <v>86</v>
      </c>
      <c r="AH6" s="4">
        <v>1</v>
      </c>
      <c r="AI6" s="2" t="s">
        <v>97</v>
      </c>
      <c r="AJ6" s="4">
        <v>0</v>
      </c>
      <c r="AK6" s="2" t="s">
        <v>99</v>
      </c>
      <c r="AL6" s="4">
        <v>1</v>
      </c>
      <c r="AM6" s="2" t="s">
        <v>125</v>
      </c>
      <c r="AN6" s="4">
        <v>3</v>
      </c>
      <c r="AO6" s="5">
        <f t="shared" si="2"/>
        <v>4</v>
      </c>
      <c r="AP6" s="5">
        <v>2</v>
      </c>
      <c r="AQ6" s="2" t="s">
        <v>89</v>
      </c>
      <c r="AR6" s="2" t="s">
        <v>97</v>
      </c>
      <c r="AS6" s="2" t="s">
        <v>97</v>
      </c>
      <c r="AT6" s="2" t="s">
        <v>97</v>
      </c>
      <c r="AU6" s="2" t="s">
        <v>97</v>
      </c>
      <c r="AV6" s="2" t="s">
        <v>126</v>
      </c>
      <c r="AW6" s="6">
        <v>1</v>
      </c>
      <c r="AX6" s="6">
        <f t="shared" si="3"/>
        <v>1</v>
      </c>
      <c r="AY6" s="6">
        <v>0</v>
      </c>
      <c r="AZ6" s="62">
        <v>0</v>
      </c>
      <c r="BA6" s="6">
        <v>2</v>
      </c>
      <c r="BB6" s="6">
        <v>0</v>
      </c>
      <c r="BC6" s="6">
        <v>2</v>
      </c>
      <c r="BD6" s="6">
        <f t="shared" si="4"/>
        <v>6</v>
      </c>
      <c r="BE6" s="98">
        <v>0.3</v>
      </c>
    </row>
    <row r="7" spans="1:57" ht="30" customHeight="1" x14ac:dyDescent="0.35">
      <c r="A7" s="3">
        <v>0.95833333333333337</v>
      </c>
      <c r="B7" s="2">
        <v>20</v>
      </c>
      <c r="C7" s="4">
        <v>1</v>
      </c>
      <c r="D7" s="3">
        <v>0.30555555555555552</v>
      </c>
      <c r="E7" s="7">
        <v>0.30555555555555552</v>
      </c>
      <c r="F7" s="97" t="s">
        <v>316</v>
      </c>
      <c r="G7" s="61">
        <v>0</v>
      </c>
      <c r="H7" s="2">
        <v>7</v>
      </c>
      <c r="I7" s="4">
        <v>0</v>
      </c>
      <c r="J7" s="2" t="s">
        <v>97</v>
      </c>
      <c r="K7" s="4">
        <v>0</v>
      </c>
      <c r="L7" s="5">
        <f t="shared" si="0"/>
        <v>1</v>
      </c>
      <c r="M7" s="2" t="s">
        <v>97</v>
      </c>
      <c r="N7" s="4">
        <v>0</v>
      </c>
      <c r="O7" s="2" t="s">
        <v>99</v>
      </c>
      <c r="P7" s="4">
        <v>1</v>
      </c>
      <c r="Q7" s="2" t="s">
        <v>97</v>
      </c>
      <c r="R7" s="4">
        <v>0</v>
      </c>
      <c r="S7" s="2" t="s">
        <v>99</v>
      </c>
      <c r="T7" s="4">
        <v>1</v>
      </c>
      <c r="U7" s="2" t="s">
        <v>98</v>
      </c>
      <c r="V7" s="4">
        <v>3</v>
      </c>
      <c r="W7" s="2" t="s">
        <v>97</v>
      </c>
      <c r="X7" s="4">
        <v>0</v>
      </c>
      <c r="Y7" s="2" t="s">
        <v>97</v>
      </c>
      <c r="Z7" s="4">
        <v>0</v>
      </c>
      <c r="AA7" s="2" t="s">
        <v>99</v>
      </c>
      <c r="AB7" s="4">
        <v>1</v>
      </c>
      <c r="AC7" s="2" t="s">
        <v>132</v>
      </c>
      <c r="AD7" s="4">
        <v>2</v>
      </c>
      <c r="AE7" s="5">
        <f t="shared" si="1"/>
        <v>8</v>
      </c>
      <c r="AF7" s="5">
        <v>1</v>
      </c>
      <c r="AG7" s="2" t="s">
        <v>114</v>
      </c>
      <c r="AH7" s="4">
        <v>0</v>
      </c>
      <c r="AI7" s="2" t="s">
        <v>97</v>
      </c>
      <c r="AJ7" s="4">
        <v>0</v>
      </c>
      <c r="AK7" s="2" t="s">
        <v>97</v>
      </c>
      <c r="AL7" s="4">
        <v>0</v>
      </c>
      <c r="AM7" s="2" t="s">
        <v>111</v>
      </c>
      <c r="AN7" s="4">
        <v>0</v>
      </c>
      <c r="AO7" s="5">
        <f t="shared" si="2"/>
        <v>0</v>
      </c>
      <c r="AP7" s="5">
        <v>0</v>
      </c>
      <c r="AQ7" s="2" t="s">
        <v>104</v>
      </c>
      <c r="AR7" s="2" t="s">
        <v>97</v>
      </c>
      <c r="AS7" s="2" t="s">
        <v>97</v>
      </c>
      <c r="AT7" s="2" t="s">
        <v>99</v>
      </c>
      <c r="AU7" s="2" t="s">
        <v>97</v>
      </c>
      <c r="AV7" s="2" t="s">
        <v>109</v>
      </c>
      <c r="AW7" s="6">
        <v>0</v>
      </c>
      <c r="AX7" s="6">
        <f t="shared" si="3"/>
        <v>0</v>
      </c>
      <c r="AY7" s="6">
        <v>0</v>
      </c>
      <c r="AZ7" s="62">
        <v>0</v>
      </c>
      <c r="BA7" s="6">
        <v>1</v>
      </c>
      <c r="BB7" s="6">
        <v>0</v>
      </c>
      <c r="BC7" s="6">
        <v>0</v>
      </c>
      <c r="BD7" s="6">
        <f t="shared" si="4"/>
        <v>1</v>
      </c>
      <c r="BE7" s="98">
        <v>0.05</v>
      </c>
    </row>
    <row r="8" spans="1:57" ht="30" customHeight="1" x14ac:dyDescent="0.35">
      <c r="A8" s="3">
        <v>0</v>
      </c>
      <c r="B8" s="2">
        <v>120</v>
      </c>
      <c r="C8" s="4">
        <v>3</v>
      </c>
      <c r="D8" s="3">
        <v>0.33333333333333331</v>
      </c>
      <c r="E8" s="7">
        <v>0.33333333333333331</v>
      </c>
      <c r="F8" s="96">
        <v>1</v>
      </c>
      <c r="G8" s="61">
        <v>0</v>
      </c>
      <c r="H8" s="2">
        <v>8</v>
      </c>
      <c r="I8" s="4">
        <v>0</v>
      </c>
      <c r="J8" s="2" t="s">
        <v>98</v>
      </c>
      <c r="K8" s="4">
        <v>3</v>
      </c>
      <c r="L8" s="5">
        <f t="shared" si="0"/>
        <v>6</v>
      </c>
      <c r="M8" s="2" t="s">
        <v>98</v>
      </c>
      <c r="N8" s="4">
        <v>3</v>
      </c>
      <c r="O8" s="2" t="s">
        <v>98</v>
      </c>
      <c r="P8" s="4">
        <v>3</v>
      </c>
      <c r="Q8" s="2" t="s">
        <v>97</v>
      </c>
      <c r="R8" s="4">
        <v>0</v>
      </c>
      <c r="S8" s="2" t="s">
        <v>98</v>
      </c>
      <c r="T8" s="4">
        <v>3</v>
      </c>
      <c r="U8" s="2" t="s">
        <v>97</v>
      </c>
      <c r="V8" s="4">
        <v>0</v>
      </c>
      <c r="W8" s="2" t="s">
        <v>97</v>
      </c>
      <c r="X8" s="4">
        <v>0</v>
      </c>
      <c r="Y8" s="2" t="s">
        <v>97</v>
      </c>
      <c r="Z8" s="4">
        <v>0</v>
      </c>
      <c r="AA8" s="2" t="s">
        <v>98</v>
      </c>
      <c r="AB8" s="4">
        <v>3</v>
      </c>
      <c r="AC8" s="2" t="s">
        <v>137</v>
      </c>
      <c r="AD8" s="4">
        <v>3</v>
      </c>
      <c r="AE8" s="5">
        <f t="shared" si="1"/>
        <v>15</v>
      </c>
      <c r="AF8" s="5">
        <v>2</v>
      </c>
      <c r="AG8" s="2" t="s">
        <v>102</v>
      </c>
      <c r="AH8" s="4">
        <v>2</v>
      </c>
      <c r="AI8" s="2" t="s">
        <v>98</v>
      </c>
      <c r="AJ8" s="4">
        <v>3</v>
      </c>
      <c r="AK8" s="2" t="s">
        <v>100</v>
      </c>
      <c r="AL8" s="4">
        <v>2</v>
      </c>
      <c r="AM8" s="2" t="s">
        <v>121</v>
      </c>
      <c r="AN8" s="4">
        <v>1</v>
      </c>
      <c r="AO8" s="5">
        <f t="shared" si="2"/>
        <v>3</v>
      </c>
      <c r="AP8" s="5">
        <v>2</v>
      </c>
      <c r="AQ8" s="2" t="s">
        <v>104</v>
      </c>
      <c r="AR8" s="2" t="s">
        <v>98</v>
      </c>
      <c r="AS8" s="2" t="s">
        <v>97</v>
      </c>
      <c r="AT8" s="2" t="s">
        <v>99</v>
      </c>
      <c r="AU8" s="2" t="s">
        <v>97</v>
      </c>
      <c r="AV8" s="2" t="s">
        <v>138</v>
      </c>
      <c r="AW8" s="6">
        <v>2</v>
      </c>
      <c r="AX8" s="6">
        <f t="shared" si="3"/>
        <v>2</v>
      </c>
      <c r="AY8" s="6">
        <v>0</v>
      </c>
      <c r="AZ8" s="62">
        <v>0</v>
      </c>
      <c r="BA8" s="6">
        <v>2</v>
      </c>
      <c r="BB8" s="6">
        <v>3</v>
      </c>
      <c r="BC8" s="6">
        <v>2</v>
      </c>
      <c r="BD8" s="6">
        <f t="shared" si="4"/>
        <v>11</v>
      </c>
      <c r="BE8" s="98">
        <v>0.55000000000000004</v>
      </c>
    </row>
    <row r="9" spans="1:57" ht="30" customHeight="1" x14ac:dyDescent="0.35">
      <c r="A9" s="3">
        <v>0.95833333333333337</v>
      </c>
      <c r="B9" s="2">
        <v>30</v>
      </c>
      <c r="C9" s="4">
        <v>1</v>
      </c>
      <c r="D9" s="3">
        <v>0.25</v>
      </c>
      <c r="E9" s="7">
        <v>0.29166666666666669</v>
      </c>
      <c r="F9" s="97" t="s">
        <v>317</v>
      </c>
      <c r="G9" s="5">
        <v>1</v>
      </c>
      <c r="H9" s="2">
        <v>5</v>
      </c>
      <c r="I9" s="4">
        <v>2</v>
      </c>
      <c r="J9" s="2" t="s">
        <v>97</v>
      </c>
      <c r="K9" s="4">
        <v>0</v>
      </c>
      <c r="L9" s="5">
        <f t="shared" si="0"/>
        <v>1</v>
      </c>
      <c r="M9" s="2" t="s">
        <v>97</v>
      </c>
      <c r="N9" s="4">
        <v>0</v>
      </c>
      <c r="O9" s="2" t="s">
        <v>97</v>
      </c>
      <c r="P9" s="4">
        <v>0</v>
      </c>
      <c r="Q9" s="2" t="s">
        <v>97</v>
      </c>
      <c r="R9" s="4">
        <v>0</v>
      </c>
      <c r="S9" s="2" t="s">
        <v>99</v>
      </c>
      <c r="T9" s="4">
        <v>1</v>
      </c>
      <c r="U9" s="2" t="s">
        <v>97</v>
      </c>
      <c r="V9" s="4">
        <v>0</v>
      </c>
      <c r="W9" s="2" t="s">
        <v>97</v>
      </c>
      <c r="X9" s="4">
        <v>0</v>
      </c>
      <c r="Y9" s="2" t="s">
        <v>97</v>
      </c>
      <c r="Z9" s="4">
        <v>0</v>
      </c>
      <c r="AA9" s="2" t="s">
        <v>97</v>
      </c>
      <c r="AB9" s="4">
        <v>0</v>
      </c>
      <c r="AC9" s="2" t="s">
        <v>126</v>
      </c>
      <c r="AD9" s="4">
        <v>0</v>
      </c>
      <c r="AE9" s="5">
        <f t="shared" si="1"/>
        <v>1</v>
      </c>
      <c r="AF9" s="5">
        <v>1</v>
      </c>
      <c r="AG9" s="2" t="s">
        <v>86</v>
      </c>
      <c r="AH9" s="4">
        <v>1</v>
      </c>
      <c r="AI9" s="2" t="s">
        <v>97</v>
      </c>
      <c r="AJ9" s="4">
        <v>0</v>
      </c>
      <c r="AK9" s="2" t="s">
        <v>98</v>
      </c>
      <c r="AL9" s="4">
        <v>3</v>
      </c>
      <c r="AM9" s="2" t="s">
        <v>111</v>
      </c>
      <c r="AN9" s="4">
        <v>0</v>
      </c>
      <c r="AO9" s="5">
        <f t="shared" si="2"/>
        <v>3</v>
      </c>
      <c r="AP9" s="5">
        <v>2</v>
      </c>
      <c r="AQ9" s="2" t="s">
        <v>89</v>
      </c>
      <c r="AR9" s="2"/>
      <c r="AS9" s="2" t="s">
        <v>97</v>
      </c>
      <c r="AT9" s="2" t="s">
        <v>97</v>
      </c>
      <c r="AU9" s="2" t="s">
        <v>97</v>
      </c>
      <c r="AV9" s="2" t="s">
        <v>109</v>
      </c>
      <c r="AW9" s="6">
        <v>1</v>
      </c>
      <c r="AX9" s="6">
        <f t="shared" si="3"/>
        <v>1</v>
      </c>
      <c r="AY9" s="6">
        <v>2</v>
      </c>
      <c r="AZ9" s="6">
        <v>1</v>
      </c>
      <c r="BA9" s="6">
        <v>1</v>
      </c>
      <c r="BB9" s="6">
        <v>0</v>
      </c>
      <c r="BC9" s="6">
        <v>2</v>
      </c>
      <c r="BD9" s="6">
        <f t="shared" si="4"/>
        <v>8</v>
      </c>
      <c r="BE9" s="98">
        <v>0.4</v>
      </c>
    </row>
    <row r="10" spans="1:57" ht="30" customHeight="1" x14ac:dyDescent="0.35">
      <c r="A10" s="3">
        <v>0.97916666666666663</v>
      </c>
      <c r="B10" s="2">
        <v>20</v>
      </c>
      <c r="C10" s="4">
        <v>1</v>
      </c>
      <c r="D10" s="3">
        <v>0.33333333333333331</v>
      </c>
      <c r="E10" s="7">
        <v>0.35416666666666669</v>
      </c>
      <c r="F10" s="96">
        <v>1</v>
      </c>
      <c r="G10" s="61">
        <v>0</v>
      </c>
      <c r="H10" s="2">
        <v>8</v>
      </c>
      <c r="I10" s="4">
        <v>0</v>
      </c>
      <c r="J10" s="2" t="s">
        <v>97</v>
      </c>
      <c r="K10" s="4">
        <v>0</v>
      </c>
      <c r="L10" s="5">
        <f t="shared" si="0"/>
        <v>1</v>
      </c>
      <c r="M10" s="2" t="s">
        <v>99</v>
      </c>
      <c r="N10" s="4">
        <v>1</v>
      </c>
      <c r="O10" s="2" t="s">
        <v>100</v>
      </c>
      <c r="P10" s="4">
        <v>2</v>
      </c>
      <c r="Q10" s="2" t="s">
        <v>97</v>
      </c>
      <c r="R10" s="4">
        <v>0</v>
      </c>
      <c r="S10" s="2" t="s">
        <v>97</v>
      </c>
      <c r="T10" s="4">
        <v>0</v>
      </c>
      <c r="U10" s="2" t="s">
        <v>99</v>
      </c>
      <c r="V10" s="4">
        <v>1</v>
      </c>
      <c r="W10" s="2" t="s">
        <v>98</v>
      </c>
      <c r="X10" s="4">
        <v>3</v>
      </c>
      <c r="Y10" s="2" t="s">
        <v>97</v>
      </c>
      <c r="Z10" s="4">
        <v>0</v>
      </c>
      <c r="AA10" s="2" t="s">
        <v>99</v>
      </c>
      <c r="AB10" s="4">
        <v>1</v>
      </c>
      <c r="AC10" s="2" t="s">
        <v>126</v>
      </c>
      <c r="AD10" s="4">
        <v>0</v>
      </c>
      <c r="AE10" s="5">
        <f t="shared" si="1"/>
        <v>8</v>
      </c>
      <c r="AF10" s="5">
        <v>1</v>
      </c>
      <c r="AG10" s="2" t="s">
        <v>86</v>
      </c>
      <c r="AH10" s="4">
        <v>1</v>
      </c>
      <c r="AI10" s="2" t="s">
        <v>97</v>
      </c>
      <c r="AJ10" s="4">
        <v>0</v>
      </c>
      <c r="AK10" s="2" t="s">
        <v>99</v>
      </c>
      <c r="AL10" s="4">
        <v>1</v>
      </c>
      <c r="AM10" s="2" t="s">
        <v>121</v>
      </c>
      <c r="AN10" s="4">
        <v>1</v>
      </c>
      <c r="AO10" s="5">
        <f t="shared" si="2"/>
        <v>2</v>
      </c>
      <c r="AP10" s="5">
        <v>1</v>
      </c>
      <c r="AQ10" s="2" t="s">
        <v>104</v>
      </c>
      <c r="AR10" s="2" t="s">
        <v>99</v>
      </c>
      <c r="AS10" s="2" t="s">
        <v>97</v>
      </c>
      <c r="AT10" s="2" t="s">
        <v>100</v>
      </c>
      <c r="AU10" s="2" t="s">
        <v>97</v>
      </c>
      <c r="AV10" s="2" t="s">
        <v>126</v>
      </c>
      <c r="AW10" s="6">
        <v>1</v>
      </c>
      <c r="AX10" s="6">
        <f t="shared" si="3"/>
        <v>1</v>
      </c>
      <c r="AY10" s="6">
        <v>0</v>
      </c>
      <c r="AZ10" s="62">
        <v>0</v>
      </c>
      <c r="BA10" s="6">
        <v>1</v>
      </c>
      <c r="BB10" s="6">
        <v>0</v>
      </c>
      <c r="BC10" s="6">
        <v>1</v>
      </c>
      <c r="BD10" s="6">
        <f t="shared" si="4"/>
        <v>4</v>
      </c>
      <c r="BE10" s="98">
        <v>0.2</v>
      </c>
    </row>
    <row r="11" spans="1:57" ht="30" customHeight="1" x14ac:dyDescent="0.35">
      <c r="A11" s="3">
        <v>0.91666666666666663</v>
      </c>
      <c r="B11" s="2">
        <v>20</v>
      </c>
      <c r="C11" s="4">
        <v>1</v>
      </c>
      <c r="D11" s="3">
        <v>0.33333333333333331</v>
      </c>
      <c r="E11" s="7">
        <v>0.41666666666666669</v>
      </c>
      <c r="F11" s="96">
        <v>1</v>
      </c>
      <c r="G11" s="61">
        <v>0</v>
      </c>
      <c r="H11" s="2">
        <v>8</v>
      </c>
      <c r="I11" s="4">
        <v>0</v>
      </c>
      <c r="J11" s="2" t="s">
        <v>99</v>
      </c>
      <c r="K11" s="4">
        <v>1</v>
      </c>
      <c r="L11" s="5">
        <f t="shared" si="0"/>
        <v>2</v>
      </c>
      <c r="M11" s="2" t="s">
        <v>100</v>
      </c>
      <c r="N11" s="4">
        <v>2</v>
      </c>
      <c r="O11" s="2" t="s">
        <v>99</v>
      </c>
      <c r="P11" s="4">
        <v>1</v>
      </c>
      <c r="Q11" s="2" t="s">
        <v>100</v>
      </c>
      <c r="R11" s="4">
        <v>2</v>
      </c>
      <c r="S11" s="2" t="s">
        <v>97</v>
      </c>
      <c r="T11" s="4">
        <v>0</v>
      </c>
      <c r="U11" s="2" t="s">
        <v>97</v>
      </c>
      <c r="V11" s="4">
        <v>0</v>
      </c>
      <c r="W11" s="2" t="s">
        <v>97</v>
      </c>
      <c r="X11" s="4">
        <v>0</v>
      </c>
      <c r="Y11" s="2" t="s">
        <v>97</v>
      </c>
      <c r="Z11" s="4">
        <v>0</v>
      </c>
      <c r="AA11" s="2" t="s">
        <v>97</v>
      </c>
      <c r="AB11" s="4">
        <v>0</v>
      </c>
      <c r="AC11" s="2" t="s">
        <v>137</v>
      </c>
      <c r="AD11" s="4">
        <v>3</v>
      </c>
      <c r="AE11" s="5">
        <f t="shared" si="1"/>
        <v>8</v>
      </c>
      <c r="AF11" s="5">
        <v>1</v>
      </c>
      <c r="AG11" s="2" t="s">
        <v>86</v>
      </c>
      <c r="AH11" s="4">
        <v>1</v>
      </c>
      <c r="AI11" s="2" t="s">
        <v>97</v>
      </c>
      <c r="AJ11" s="4">
        <v>0</v>
      </c>
      <c r="AK11" s="2" t="s">
        <v>97</v>
      </c>
      <c r="AL11" s="4">
        <v>0</v>
      </c>
      <c r="AM11" s="2" t="s">
        <v>121</v>
      </c>
      <c r="AN11" s="4">
        <v>1</v>
      </c>
      <c r="AO11" s="5">
        <f t="shared" si="2"/>
        <v>1</v>
      </c>
      <c r="AP11" s="5">
        <v>1</v>
      </c>
      <c r="AQ11" s="2" t="s">
        <v>89</v>
      </c>
      <c r="AR11" s="2" t="s">
        <v>97</v>
      </c>
      <c r="AS11" s="2" t="s">
        <v>97</v>
      </c>
      <c r="AT11" s="2" t="s">
        <v>97</v>
      </c>
      <c r="AU11" s="2" t="s">
        <v>97</v>
      </c>
      <c r="AV11" s="2" t="s">
        <v>126</v>
      </c>
      <c r="AW11" s="6">
        <v>1</v>
      </c>
      <c r="AX11" s="6">
        <f t="shared" si="3"/>
        <v>1</v>
      </c>
      <c r="AY11" s="6">
        <v>0</v>
      </c>
      <c r="AZ11" s="62">
        <v>0</v>
      </c>
      <c r="BA11" s="6">
        <v>1</v>
      </c>
      <c r="BB11" s="6">
        <v>0</v>
      </c>
      <c r="BC11" s="6">
        <v>1</v>
      </c>
      <c r="BD11" s="6">
        <f t="shared" si="4"/>
        <v>4</v>
      </c>
      <c r="BE11" s="98">
        <v>0.2</v>
      </c>
    </row>
    <row r="12" spans="1:57" ht="30" customHeight="1" x14ac:dyDescent="0.35">
      <c r="A12" s="3">
        <v>0</v>
      </c>
      <c r="B12" s="2">
        <v>10</v>
      </c>
      <c r="C12" s="4">
        <v>0</v>
      </c>
      <c r="D12" s="3">
        <v>0.375</v>
      </c>
      <c r="E12" s="7">
        <v>0.375</v>
      </c>
      <c r="F12" s="7" t="s">
        <v>315</v>
      </c>
      <c r="G12" s="61">
        <v>0</v>
      </c>
      <c r="H12" s="2">
        <v>8</v>
      </c>
      <c r="I12" s="4">
        <v>0</v>
      </c>
      <c r="J12" s="2" t="s">
        <v>97</v>
      </c>
      <c r="K12" s="4">
        <v>0</v>
      </c>
      <c r="L12" s="5">
        <f t="shared" si="0"/>
        <v>0</v>
      </c>
      <c r="M12" s="2" t="s">
        <v>97</v>
      </c>
      <c r="N12" s="4">
        <v>0</v>
      </c>
      <c r="O12" s="2" t="s">
        <v>97</v>
      </c>
      <c r="P12" s="4">
        <v>0</v>
      </c>
      <c r="Q12" s="2" t="s">
        <v>97</v>
      </c>
      <c r="R12" s="4">
        <v>0</v>
      </c>
      <c r="S12" s="2" t="s">
        <v>97</v>
      </c>
      <c r="T12" s="4">
        <v>0</v>
      </c>
      <c r="U12" s="2" t="s">
        <v>97</v>
      </c>
      <c r="V12" s="4">
        <v>0</v>
      </c>
      <c r="W12" s="2" t="s">
        <v>100</v>
      </c>
      <c r="X12" s="4">
        <v>2</v>
      </c>
      <c r="Y12" s="2" t="s">
        <v>100</v>
      </c>
      <c r="Z12" s="4">
        <v>2</v>
      </c>
      <c r="AA12" s="2" t="s">
        <v>97</v>
      </c>
      <c r="AB12" s="4">
        <v>0</v>
      </c>
      <c r="AC12" s="2" t="s">
        <v>126</v>
      </c>
      <c r="AD12" s="4">
        <v>0</v>
      </c>
      <c r="AE12" s="5">
        <f t="shared" si="1"/>
        <v>4</v>
      </c>
      <c r="AF12" s="5">
        <v>1</v>
      </c>
      <c r="AG12" s="2" t="s">
        <v>114</v>
      </c>
      <c r="AH12" s="4">
        <v>0</v>
      </c>
      <c r="AI12" s="2" t="s">
        <v>97</v>
      </c>
      <c r="AJ12" s="4">
        <v>0</v>
      </c>
      <c r="AK12" s="2" t="s">
        <v>97</v>
      </c>
      <c r="AL12" s="4">
        <v>0</v>
      </c>
      <c r="AM12" s="2" t="s">
        <v>111</v>
      </c>
      <c r="AN12" s="4">
        <v>0</v>
      </c>
      <c r="AO12" s="5">
        <f t="shared" si="2"/>
        <v>0</v>
      </c>
      <c r="AP12" s="5">
        <v>0</v>
      </c>
      <c r="AQ12" s="2" t="s">
        <v>89</v>
      </c>
      <c r="AR12" s="2" t="s">
        <v>97</v>
      </c>
      <c r="AS12" s="2" t="s">
        <v>97</v>
      </c>
      <c r="AT12" s="2" t="s">
        <v>97</v>
      </c>
      <c r="AU12" s="2" t="s">
        <v>97</v>
      </c>
      <c r="AV12" s="2" t="s">
        <v>126</v>
      </c>
      <c r="AW12" s="6">
        <v>0</v>
      </c>
      <c r="AX12" s="6">
        <f t="shared" si="3"/>
        <v>0</v>
      </c>
      <c r="AY12" s="6">
        <v>0</v>
      </c>
      <c r="AZ12" s="62">
        <v>0</v>
      </c>
      <c r="BA12" s="6">
        <v>1</v>
      </c>
      <c r="BB12" s="6">
        <v>0</v>
      </c>
      <c r="BC12" s="6">
        <v>0</v>
      </c>
      <c r="BD12" s="6">
        <f t="shared" si="4"/>
        <v>1</v>
      </c>
      <c r="BE12" s="98">
        <v>0.05</v>
      </c>
    </row>
    <row r="13" spans="1:57" ht="30" customHeight="1" x14ac:dyDescent="0.35">
      <c r="A13" s="3">
        <v>0.95833333333333337</v>
      </c>
      <c r="B13" s="2">
        <v>40</v>
      </c>
      <c r="C13" s="4">
        <v>2</v>
      </c>
      <c r="D13" s="3">
        <v>0.3125</v>
      </c>
      <c r="E13" s="7">
        <v>0.35416666666666669</v>
      </c>
      <c r="F13" s="7" t="s">
        <v>318</v>
      </c>
      <c r="G13" s="61">
        <v>0</v>
      </c>
      <c r="H13" s="2">
        <v>7</v>
      </c>
      <c r="I13" s="4">
        <v>0</v>
      </c>
      <c r="J13" s="2" t="s">
        <v>98</v>
      </c>
      <c r="K13" s="4">
        <v>3</v>
      </c>
      <c r="L13" s="5">
        <f t="shared" si="0"/>
        <v>5</v>
      </c>
      <c r="M13" s="2" t="s">
        <v>98</v>
      </c>
      <c r="N13" s="4">
        <v>3</v>
      </c>
      <c r="O13" s="2" t="s">
        <v>98</v>
      </c>
      <c r="P13" s="4">
        <v>3</v>
      </c>
      <c r="Q13" s="2" t="s">
        <v>99</v>
      </c>
      <c r="R13" s="4">
        <v>1</v>
      </c>
      <c r="S13" s="2" t="s">
        <v>99</v>
      </c>
      <c r="T13" s="4">
        <v>1</v>
      </c>
      <c r="U13" s="2" t="s">
        <v>97</v>
      </c>
      <c r="V13" s="4">
        <v>0</v>
      </c>
      <c r="W13" s="2" t="s">
        <v>100</v>
      </c>
      <c r="X13" s="4">
        <v>2</v>
      </c>
      <c r="Y13" s="2" t="s">
        <v>99</v>
      </c>
      <c r="Z13" s="4">
        <v>1</v>
      </c>
      <c r="AA13" s="2" t="s">
        <v>98</v>
      </c>
      <c r="AB13" s="4">
        <v>3</v>
      </c>
      <c r="AC13" s="2" t="s">
        <v>151</v>
      </c>
      <c r="AD13" s="4">
        <v>3</v>
      </c>
      <c r="AE13" s="5">
        <f t="shared" si="1"/>
        <v>17</v>
      </c>
      <c r="AF13" s="5">
        <v>2</v>
      </c>
      <c r="AG13" s="2" t="s">
        <v>152</v>
      </c>
      <c r="AH13" s="4">
        <v>3</v>
      </c>
      <c r="AI13" s="2" t="s">
        <v>98</v>
      </c>
      <c r="AJ13" s="4">
        <v>3</v>
      </c>
      <c r="AK13" s="2" t="s">
        <v>99</v>
      </c>
      <c r="AL13" s="4">
        <v>1</v>
      </c>
      <c r="AM13" s="2" t="s">
        <v>125</v>
      </c>
      <c r="AN13" s="4">
        <v>3</v>
      </c>
      <c r="AO13" s="5">
        <f t="shared" si="2"/>
        <v>4</v>
      </c>
      <c r="AP13" s="5">
        <v>2</v>
      </c>
      <c r="AQ13" s="2" t="s">
        <v>104</v>
      </c>
      <c r="AR13" s="2" t="s">
        <v>97</v>
      </c>
      <c r="AS13" s="2" t="s">
        <v>97</v>
      </c>
      <c r="AT13" s="2" t="s">
        <v>97</v>
      </c>
      <c r="AU13" s="2" t="s">
        <v>97</v>
      </c>
      <c r="AV13" s="2" t="s">
        <v>126</v>
      </c>
      <c r="AW13" s="6">
        <v>3</v>
      </c>
      <c r="AX13" s="6">
        <f t="shared" si="3"/>
        <v>3</v>
      </c>
      <c r="AY13" s="6">
        <v>0</v>
      </c>
      <c r="AZ13" s="62">
        <v>0</v>
      </c>
      <c r="BA13" s="6">
        <v>2</v>
      </c>
      <c r="BB13" s="6">
        <v>3</v>
      </c>
      <c r="BC13" s="6">
        <v>2</v>
      </c>
      <c r="BD13" s="6">
        <f t="shared" si="4"/>
        <v>13</v>
      </c>
      <c r="BE13" s="98">
        <v>0.65</v>
      </c>
    </row>
    <row r="14" spans="1:57" ht="30" customHeight="1" x14ac:dyDescent="0.35">
      <c r="A14" s="3">
        <v>0.95833333333333337</v>
      </c>
      <c r="B14" s="2">
        <v>20</v>
      </c>
      <c r="C14" s="4">
        <v>1</v>
      </c>
      <c r="D14" s="3">
        <v>0.33333333333333331</v>
      </c>
      <c r="E14" s="7">
        <v>0.33333333333333331</v>
      </c>
      <c r="F14" s="96">
        <v>1</v>
      </c>
      <c r="G14" s="61">
        <v>0</v>
      </c>
      <c r="H14" s="2">
        <v>8</v>
      </c>
      <c r="I14" s="4">
        <v>0</v>
      </c>
      <c r="J14" s="2" t="s">
        <v>100</v>
      </c>
      <c r="K14" s="4">
        <v>2</v>
      </c>
      <c r="L14" s="5">
        <f t="shared" si="0"/>
        <v>3</v>
      </c>
      <c r="M14" s="2" t="s">
        <v>100</v>
      </c>
      <c r="N14" s="4">
        <v>2</v>
      </c>
      <c r="O14" s="2" t="s">
        <v>98</v>
      </c>
      <c r="P14" s="4">
        <v>3</v>
      </c>
      <c r="Q14" s="2" t="s">
        <v>97</v>
      </c>
      <c r="R14" s="4">
        <v>0</v>
      </c>
      <c r="S14" s="2" t="s">
        <v>97</v>
      </c>
      <c r="T14" s="4">
        <v>0</v>
      </c>
      <c r="U14" s="2" t="s">
        <v>97</v>
      </c>
      <c r="V14" s="4">
        <v>0</v>
      </c>
      <c r="W14" s="2" t="s">
        <v>97</v>
      </c>
      <c r="X14" s="4">
        <v>0</v>
      </c>
      <c r="Y14" s="2" t="s">
        <v>99</v>
      </c>
      <c r="Z14" s="4">
        <v>1</v>
      </c>
      <c r="AA14" s="2" t="s">
        <v>100</v>
      </c>
      <c r="AB14" s="4">
        <v>2</v>
      </c>
      <c r="AC14" s="2" t="s">
        <v>126</v>
      </c>
      <c r="AD14" s="4">
        <v>0</v>
      </c>
      <c r="AE14" s="5">
        <f t="shared" si="1"/>
        <v>8</v>
      </c>
      <c r="AF14" s="5">
        <v>1</v>
      </c>
      <c r="AG14" s="2" t="s">
        <v>102</v>
      </c>
      <c r="AH14" s="4">
        <v>2</v>
      </c>
      <c r="AI14" s="2" t="s">
        <v>98</v>
      </c>
      <c r="AJ14" s="4">
        <v>3</v>
      </c>
      <c r="AK14" s="2" t="s">
        <v>97</v>
      </c>
      <c r="AL14" s="4">
        <v>0</v>
      </c>
      <c r="AM14" s="2" t="s">
        <v>121</v>
      </c>
      <c r="AN14" s="4">
        <v>1</v>
      </c>
      <c r="AO14" s="5">
        <f t="shared" si="2"/>
        <v>1</v>
      </c>
      <c r="AP14" s="5">
        <v>1</v>
      </c>
      <c r="AQ14" s="2" t="s">
        <v>89</v>
      </c>
      <c r="AR14" s="2" t="s">
        <v>97</v>
      </c>
      <c r="AS14" s="2" t="s">
        <v>97</v>
      </c>
      <c r="AT14" s="2" t="s">
        <v>97</v>
      </c>
      <c r="AU14" s="2" t="s">
        <v>97</v>
      </c>
      <c r="AV14" s="2" t="s">
        <v>126</v>
      </c>
      <c r="AW14" s="6">
        <v>2</v>
      </c>
      <c r="AX14" s="6">
        <f t="shared" si="3"/>
        <v>2</v>
      </c>
      <c r="AY14" s="6">
        <v>0</v>
      </c>
      <c r="AZ14" s="62">
        <v>0</v>
      </c>
      <c r="BA14" s="6">
        <v>1</v>
      </c>
      <c r="BB14" s="6">
        <v>3</v>
      </c>
      <c r="BC14" s="6">
        <v>1</v>
      </c>
      <c r="BD14" s="6">
        <f t="shared" si="4"/>
        <v>9</v>
      </c>
      <c r="BE14" s="98">
        <v>0.45</v>
      </c>
    </row>
    <row r="15" spans="1:57" ht="30" customHeight="1" x14ac:dyDescent="0.35">
      <c r="A15" s="3">
        <v>0</v>
      </c>
      <c r="B15" s="2">
        <v>60</v>
      </c>
      <c r="C15" s="4">
        <v>2</v>
      </c>
      <c r="D15" s="3">
        <v>0.25</v>
      </c>
      <c r="E15" s="7">
        <v>0.25</v>
      </c>
      <c r="F15" s="97" t="s">
        <v>317</v>
      </c>
      <c r="G15" s="5">
        <v>1</v>
      </c>
      <c r="H15" s="2">
        <v>5</v>
      </c>
      <c r="I15" s="4">
        <v>2</v>
      </c>
      <c r="J15" s="2" t="s">
        <v>98</v>
      </c>
      <c r="K15" s="4">
        <v>3</v>
      </c>
      <c r="L15" s="5">
        <f t="shared" si="0"/>
        <v>5</v>
      </c>
      <c r="M15" s="2" t="s">
        <v>100</v>
      </c>
      <c r="N15" s="4">
        <v>2</v>
      </c>
      <c r="O15" s="2" t="s">
        <v>99</v>
      </c>
      <c r="P15" s="4">
        <v>1</v>
      </c>
      <c r="Q15" s="2" t="s">
        <v>97</v>
      </c>
      <c r="R15" s="4">
        <v>0</v>
      </c>
      <c r="S15" s="2" t="s">
        <v>97</v>
      </c>
      <c r="T15" s="4">
        <v>0</v>
      </c>
      <c r="U15" s="2" t="s">
        <v>99</v>
      </c>
      <c r="V15" s="4">
        <v>1</v>
      </c>
      <c r="W15" s="2" t="s">
        <v>98</v>
      </c>
      <c r="X15" s="4">
        <v>3</v>
      </c>
      <c r="Y15" s="2" t="s">
        <v>99</v>
      </c>
      <c r="Z15" s="4">
        <v>1</v>
      </c>
      <c r="AA15" s="2" t="s">
        <v>97</v>
      </c>
      <c r="AB15" s="4">
        <v>0</v>
      </c>
      <c r="AC15" s="2" t="s">
        <v>126</v>
      </c>
      <c r="AD15" s="4">
        <v>0</v>
      </c>
      <c r="AE15" s="5">
        <f t="shared" si="1"/>
        <v>8</v>
      </c>
      <c r="AF15" s="5">
        <v>1</v>
      </c>
      <c r="AG15" s="2" t="s">
        <v>102</v>
      </c>
      <c r="AH15" s="4">
        <v>2</v>
      </c>
      <c r="AI15" s="2" t="s">
        <v>97</v>
      </c>
      <c r="AJ15" s="4">
        <v>0</v>
      </c>
      <c r="AK15" s="2" t="s">
        <v>97</v>
      </c>
      <c r="AL15" s="4">
        <v>0</v>
      </c>
      <c r="AM15" s="2" t="s">
        <v>103</v>
      </c>
      <c r="AN15" s="4">
        <v>2</v>
      </c>
      <c r="AO15" s="5">
        <f t="shared" si="2"/>
        <v>2</v>
      </c>
      <c r="AP15" s="5">
        <v>1</v>
      </c>
      <c r="AQ15" s="2" t="s">
        <v>104</v>
      </c>
      <c r="AR15" s="2" t="s">
        <v>100</v>
      </c>
      <c r="AS15" s="2" t="s">
        <v>97</v>
      </c>
      <c r="AT15" s="2" t="s">
        <v>100</v>
      </c>
      <c r="AU15" s="2" t="s">
        <v>97</v>
      </c>
      <c r="AV15" s="2" t="s">
        <v>159</v>
      </c>
      <c r="AW15" s="6">
        <v>2</v>
      </c>
      <c r="AX15" s="6">
        <f t="shared" si="3"/>
        <v>2</v>
      </c>
      <c r="AY15" s="6">
        <v>2</v>
      </c>
      <c r="AZ15" s="6">
        <v>1</v>
      </c>
      <c r="BA15" s="6">
        <v>1</v>
      </c>
      <c r="BB15" s="6">
        <v>0</v>
      </c>
      <c r="BC15" s="6">
        <v>1</v>
      </c>
      <c r="BD15" s="6">
        <f t="shared" si="4"/>
        <v>9</v>
      </c>
      <c r="BE15" s="98">
        <v>0.45</v>
      </c>
    </row>
    <row r="16" spans="1:57" ht="30" customHeight="1" x14ac:dyDescent="0.35">
      <c r="A16" s="3">
        <v>0.95833333333333337</v>
      </c>
      <c r="B16" s="2">
        <v>5</v>
      </c>
      <c r="C16" s="4">
        <v>0</v>
      </c>
      <c r="D16" s="3">
        <v>0.25</v>
      </c>
      <c r="E16" s="7">
        <v>0.25</v>
      </c>
      <c r="F16" s="96">
        <v>1</v>
      </c>
      <c r="G16" s="61">
        <v>0</v>
      </c>
      <c r="H16" s="2">
        <v>6</v>
      </c>
      <c r="I16" s="4">
        <v>2</v>
      </c>
      <c r="J16" s="2" t="s">
        <v>97</v>
      </c>
      <c r="K16" s="4">
        <v>0</v>
      </c>
      <c r="L16" s="5">
        <f t="shared" si="0"/>
        <v>0</v>
      </c>
      <c r="M16" s="2" t="s">
        <v>99</v>
      </c>
      <c r="N16" s="4">
        <v>1</v>
      </c>
      <c r="O16" s="2" t="s">
        <v>97</v>
      </c>
      <c r="P16" s="4">
        <v>0</v>
      </c>
      <c r="Q16" s="2" t="s">
        <v>99</v>
      </c>
      <c r="R16" s="4">
        <v>1</v>
      </c>
      <c r="S16" s="2" t="s">
        <v>97</v>
      </c>
      <c r="T16" s="4">
        <v>0</v>
      </c>
      <c r="U16" s="2" t="s">
        <v>98</v>
      </c>
      <c r="V16" s="4">
        <v>3</v>
      </c>
      <c r="W16" s="2" t="s">
        <v>97</v>
      </c>
      <c r="X16" s="4">
        <v>0</v>
      </c>
      <c r="Y16" s="2" t="s">
        <v>97</v>
      </c>
      <c r="Z16" s="4">
        <v>0</v>
      </c>
      <c r="AA16" s="2" t="s">
        <v>97</v>
      </c>
      <c r="AB16" s="4">
        <v>0</v>
      </c>
      <c r="AC16" s="2" t="s">
        <v>126</v>
      </c>
      <c r="AD16" s="4">
        <v>0</v>
      </c>
      <c r="AE16" s="5">
        <f t="shared" si="1"/>
        <v>5</v>
      </c>
      <c r="AF16" s="5">
        <v>1</v>
      </c>
      <c r="AG16" s="2" t="s">
        <v>102</v>
      </c>
      <c r="AH16" s="4">
        <v>2</v>
      </c>
      <c r="AI16" s="2" t="s">
        <v>97</v>
      </c>
      <c r="AJ16" s="4">
        <v>0</v>
      </c>
      <c r="AK16" s="2" t="s">
        <v>99</v>
      </c>
      <c r="AL16" s="4">
        <v>1</v>
      </c>
      <c r="AM16" s="2" t="s">
        <v>121</v>
      </c>
      <c r="AN16" s="4">
        <v>1</v>
      </c>
      <c r="AO16" s="5">
        <f t="shared" si="2"/>
        <v>2</v>
      </c>
      <c r="AP16" s="5">
        <v>1</v>
      </c>
      <c r="AQ16" s="2" t="s">
        <v>104</v>
      </c>
      <c r="AR16" s="2" t="s">
        <v>99</v>
      </c>
      <c r="AS16" s="2" t="s">
        <v>98</v>
      </c>
      <c r="AT16" s="2" t="s">
        <v>99</v>
      </c>
      <c r="AU16" s="2" t="s">
        <v>97</v>
      </c>
      <c r="AV16" s="2" t="s">
        <v>162</v>
      </c>
      <c r="AW16" s="6">
        <v>2</v>
      </c>
      <c r="AX16" s="6">
        <f t="shared" si="3"/>
        <v>2</v>
      </c>
      <c r="AY16" s="6">
        <v>2</v>
      </c>
      <c r="AZ16" s="62">
        <v>0</v>
      </c>
      <c r="BA16" s="6">
        <v>1</v>
      </c>
      <c r="BB16" s="6">
        <v>0</v>
      </c>
      <c r="BC16" s="6">
        <v>1</v>
      </c>
      <c r="BD16" s="6">
        <f t="shared" si="4"/>
        <v>8</v>
      </c>
      <c r="BE16" s="98">
        <v>0.4</v>
      </c>
    </row>
    <row r="17" spans="1:57" ht="30" customHeight="1" x14ac:dyDescent="0.35">
      <c r="A17" s="3">
        <v>0.95833333333333337</v>
      </c>
      <c r="B17" s="2">
        <v>10</v>
      </c>
      <c r="C17" s="4">
        <v>0</v>
      </c>
      <c r="D17" s="3">
        <v>0.25</v>
      </c>
      <c r="E17" s="7">
        <v>0.27083333333333331</v>
      </c>
      <c r="F17" s="96">
        <v>1</v>
      </c>
      <c r="G17" s="61">
        <v>0</v>
      </c>
      <c r="H17" s="2">
        <v>6</v>
      </c>
      <c r="I17" s="4">
        <v>2</v>
      </c>
      <c r="J17" s="2" t="s">
        <v>97</v>
      </c>
      <c r="K17" s="4">
        <v>0</v>
      </c>
      <c r="L17" s="5">
        <f t="shared" si="0"/>
        <v>0</v>
      </c>
      <c r="M17" s="2" t="s">
        <v>97</v>
      </c>
      <c r="N17" s="4">
        <v>0</v>
      </c>
      <c r="O17" s="2" t="s">
        <v>97</v>
      </c>
      <c r="P17" s="4">
        <v>0</v>
      </c>
      <c r="Q17" s="2" t="s">
        <v>97</v>
      </c>
      <c r="R17" s="4">
        <v>0</v>
      </c>
      <c r="S17" s="2" t="s">
        <v>97</v>
      </c>
      <c r="T17" s="4">
        <v>0</v>
      </c>
      <c r="U17" s="2" t="s">
        <v>97</v>
      </c>
      <c r="V17" s="4">
        <v>0</v>
      </c>
      <c r="W17" s="2" t="s">
        <v>97</v>
      </c>
      <c r="X17" s="4">
        <v>0</v>
      </c>
      <c r="Y17" s="2" t="s">
        <v>97</v>
      </c>
      <c r="Z17" s="4">
        <v>0</v>
      </c>
      <c r="AA17" s="2" t="s">
        <v>97</v>
      </c>
      <c r="AB17" s="4">
        <v>0</v>
      </c>
      <c r="AC17" s="2" t="s">
        <v>126</v>
      </c>
      <c r="AD17" s="4">
        <v>0</v>
      </c>
      <c r="AE17" s="5">
        <f t="shared" si="1"/>
        <v>0</v>
      </c>
      <c r="AF17" s="5">
        <v>0</v>
      </c>
      <c r="AG17" s="2" t="s">
        <v>114</v>
      </c>
      <c r="AH17" s="4">
        <v>0</v>
      </c>
      <c r="AI17" s="2" t="s">
        <v>97</v>
      </c>
      <c r="AJ17" s="4">
        <v>0</v>
      </c>
      <c r="AK17" s="2" t="s">
        <v>97</v>
      </c>
      <c r="AL17" s="4">
        <v>0</v>
      </c>
      <c r="AM17" s="2" t="s">
        <v>111</v>
      </c>
      <c r="AN17" s="4">
        <v>0</v>
      </c>
      <c r="AO17" s="5">
        <f t="shared" si="2"/>
        <v>0</v>
      </c>
      <c r="AP17" s="5">
        <v>0</v>
      </c>
      <c r="AQ17" s="2" t="s">
        <v>164</v>
      </c>
      <c r="AR17" s="2" t="s">
        <v>97</v>
      </c>
      <c r="AS17" s="2" t="s">
        <v>97</v>
      </c>
      <c r="AT17" s="2" t="s">
        <v>97</v>
      </c>
      <c r="AU17" s="2" t="s">
        <v>97</v>
      </c>
      <c r="AV17" s="2" t="s">
        <v>126</v>
      </c>
      <c r="AW17" s="6">
        <v>0</v>
      </c>
      <c r="AX17" s="6">
        <f t="shared" si="3"/>
        <v>0</v>
      </c>
      <c r="AY17" s="6">
        <v>2</v>
      </c>
      <c r="AZ17" s="62">
        <v>0</v>
      </c>
      <c r="BA17" s="6">
        <v>0</v>
      </c>
      <c r="BB17" s="6">
        <v>0</v>
      </c>
      <c r="BC17" s="6">
        <v>0</v>
      </c>
      <c r="BD17" s="6">
        <f t="shared" si="4"/>
        <v>2</v>
      </c>
      <c r="BE17" s="98">
        <v>0.1</v>
      </c>
    </row>
    <row r="18" spans="1:57" ht="30" customHeight="1" x14ac:dyDescent="0.35">
      <c r="A18" s="3">
        <v>0.95833333333333337</v>
      </c>
      <c r="B18" s="2">
        <v>30</v>
      </c>
      <c r="C18" s="4">
        <v>1</v>
      </c>
      <c r="D18" s="3">
        <v>0.29166666666666669</v>
      </c>
      <c r="E18" s="7">
        <v>0.33333333333333331</v>
      </c>
      <c r="F18" s="7" t="s">
        <v>317</v>
      </c>
      <c r="G18" s="5">
        <v>1</v>
      </c>
      <c r="H18" s="2">
        <v>8</v>
      </c>
      <c r="I18" s="4">
        <v>0</v>
      </c>
      <c r="J18" s="2" t="s">
        <v>100</v>
      </c>
      <c r="K18" s="4">
        <v>2</v>
      </c>
      <c r="L18" s="5">
        <f t="shared" si="0"/>
        <v>3</v>
      </c>
      <c r="M18" s="2" t="s">
        <v>100</v>
      </c>
      <c r="N18" s="4">
        <v>2</v>
      </c>
      <c r="O18" s="2" t="s">
        <v>99</v>
      </c>
      <c r="P18" s="4">
        <v>1</v>
      </c>
      <c r="Q18" s="2" t="s">
        <v>97</v>
      </c>
      <c r="R18" s="4">
        <v>0</v>
      </c>
      <c r="S18" s="2" t="s">
        <v>97</v>
      </c>
      <c r="T18" s="4">
        <v>0</v>
      </c>
      <c r="U18" s="2" t="s">
        <v>97</v>
      </c>
      <c r="V18" s="4">
        <v>0</v>
      </c>
      <c r="W18" s="2" t="s">
        <v>98</v>
      </c>
      <c r="X18" s="4">
        <v>3</v>
      </c>
      <c r="Y18" s="2" t="s">
        <v>98</v>
      </c>
      <c r="Z18" s="4">
        <v>3</v>
      </c>
      <c r="AA18" s="2" t="s">
        <v>99</v>
      </c>
      <c r="AB18" s="4">
        <v>1</v>
      </c>
      <c r="AC18" s="2" t="s">
        <v>168</v>
      </c>
      <c r="AD18" s="4">
        <v>2</v>
      </c>
      <c r="AE18" s="5">
        <f t="shared" si="1"/>
        <v>12</v>
      </c>
      <c r="AF18" s="5">
        <v>2</v>
      </c>
      <c r="AG18" s="2" t="s">
        <v>86</v>
      </c>
      <c r="AH18" s="4">
        <v>1</v>
      </c>
      <c r="AI18" s="2" t="s">
        <v>97</v>
      </c>
      <c r="AJ18" s="4">
        <v>0</v>
      </c>
      <c r="AK18" s="2" t="s">
        <v>97</v>
      </c>
      <c r="AL18" s="4">
        <v>0</v>
      </c>
      <c r="AM18" s="2" t="s">
        <v>111</v>
      </c>
      <c r="AN18" s="4">
        <v>0</v>
      </c>
      <c r="AO18" s="5">
        <f t="shared" si="2"/>
        <v>0</v>
      </c>
      <c r="AP18" s="5">
        <v>0</v>
      </c>
      <c r="AQ18" s="2" t="s">
        <v>89</v>
      </c>
      <c r="AR18" s="2" t="s">
        <v>97</v>
      </c>
      <c r="AS18" s="2" t="s">
        <v>97</v>
      </c>
      <c r="AT18" s="2" t="s">
        <v>97</v>
      </c>
      <c r="AU18" s="2" t="s">
        <v>97</v>
      </c>
      <c r="AV18" s="2" t="s">
        <v>126</v>
      </c>
      <c r="AW18" s="6">
        <v>1</v>
      </c>
      <c r="AX18" s="6">
        <f t="shared" si="3"/>
        <v>1</v>
      </c>
      <c r="AY18" s="6">
        <v>0</v>
      </c>
      <c r="AZ18" s="6">
        <v>1</v>
      </c>
      <c r="BA18" s="6">
        <v>2</v>
      </c>
      <c r="BB18" s="6">
        <v>0</v>
      </c>
      <c r="BC18" s="6">
        <v>0</v>
      </c>
      <c r="BD18" s="6">
        <f t="shared" si="4"/>
        <v>5</v>
      </c>
      <c r="BE18" s="98">
        <v>0.25</v>
      </c>
    </row>
    <row r="19" spans="1:57" ht="30" customHeight="1" x14ac:dyDescent="0.35">
      <c r="A19" s="3">
        <v>0.95833333333333337</v>
      </c>
      <c r="B19" s="2">
        <v>5</v>
      </c>
      <c r="C19" s="4">
        <v>0</v>
      </c>
      <c r="D19" s="3">
        <v>0.29166666666666669</v>
      </c>
      <c r="E19" s="7">
        <v>0.3125</v>
      </c>
      <c r="F19" s="96">
        <v>1</v>
      </c>
      <c r="G19" s="61">
        <v>0</v>
      </c>
      <c r="H19" s="2">
        <v>7</v>
      </c>
      <c r="I19" s="4">
        <v>0</v>
      </c>
      <c r="J19" s="2" t="s">
        <v>99</v>
      </c>
      <c r="K19" s="4">
        <v>1</v>
      </c>
      <c r="L19" s="5">
        <f t="shared" si="0"/>
        <v>1</v>
      </c>
      <c r="M19" s="2" t="s">
        <v>100</v>
      </c>
      <c r="N19" s="4">
        <v>2</v>
      </c>
      <c r="O19" s="2" t="s">
        <v>98</v>
      </c>
      <c r="P19" s="4">
        <v>3</v>
      </c>
      <c r="Q19" s="2" t="s">
        <v>97</v>
      </c>
      <c r="R19" s="4">
        <v>0</v>
      </c>
      <c r="S19" s="2" t="s">
        <v>97</v>
      </c>
      <c r="T19" s="4">
        <v>0</v>
      </c>
      <c r="U19" s="2" t="s">
        <v>99</v>
      </c>
      <c r="V19" s="4">
        <v>1</v>
      </c>
      <c r="W19" s="2" t="s">
        <v>100</v>
      </c>
      <c r="X19" s="4">
        <v>2</v>
      </c>
      <c r="Y19" s="2" t="s">
        <v>100</v>
      </c>
      <c r="Z19" s="4">
        <v>2</v>
      </c>
      <c r="AA19" s="2" t="s">
        <v>99</v>
      </c>
      <c r="AB19" s="4">
        <v>1</v>
      </c>
      <c r="AC19" s="2" t="s">
        <v>109</v>
      </c>
      <c r="AD19" s="4">
        <v>0</v>
      </c>
      <c r="AE19" s="5">
        <f t="shared" si="1"/>
        <v>11</v>
      </c>
      <c r="AF19" s="5">
        <v>2</v>
      </c>
      <c r="AG19" s="2" t="s">
        <v>86</v>
      </c>
      <c r="AH19" s="4">
        <v>1</v>
      </c>
      <c r="AI19" s="2" t="s">
        <v>97</v>
      </c>
      <c r="AJ19" s="4">
        <v>0</v>
      </c>
      <c r="AK19" s="2" t="s">
        <v>97</v>
      </c>
      <c r="AL19" s="4">
        <v>0</v>
      </c>
      <c r="AM19" s="2" t="s">
        <v>121</v>
      </c>
      <c r="AN19" s="4">
        <v>1</v>
      </c>
      <c r="AO19" s="5">
        <f t="shared" si="2"/>
        <v>1</v>
      </c>
      <c r="AP19" s="5">
        <v>1</v>
      </c>
      <c r="AQ19" s="2" t="s">
        <v>104</v>
      </c>
      <c r="AR19" s="2" t="s">
        <v>100</v>
      </c>
      <c r="AS19" s="2" t="s">
        <v>97</v>
      </c>
      <c r="AT19" s="2" t="s">
        <v>100</v>
      </c>
      <c r="AU19" s="2" t="s">
        <v>97</v>
      </c>
      <c r="AV19" s="2" t="s">
        <v>109</v>
      </c>
      <c r="AW19" s="6">
        <v>1</v>
      </c>
      <c r="AX19" s="6">
        <f t="shared" si="3"/>
        <v>1</v>
      </c>
      <c r="AY19" s="6">
        <v>0</v>
      </c>
      <c r="AZ19" s="62">
        <v>0</v>
      </c>
      <c r="BA19" s="6">
        <v>2</v>
      </c>
      <c r="BB19" s="6">
        <v>0</v>
      </c>
      <c r="BC19" s="6">
        <v>1</v>
      </c>
      <c r="BD19" s="6">
        <f t="shared" si="4"/>
        <v>5</v>
      </c>
      <c r="BE19" s="98">
        <v>0.25</v>
      </c>
    </row>
    <row r="20" spans="1:57" ht="30" customHeight="1" x14ac:dyDescent="0.35">
      <c r="A20" s="3">
        <v>0</v>
      </c>
      <c r="B20" s="2">
        <v>60</v>
      </c>
      <c r="C20" s="4">
        <v>2</v>
      </c>
      <c r="D20" s="3">
        <v>0.29166666666666669</v>
      </c>
      <c r="E20" s="7">
        <v>0.25</v>
      </c>
      <c r="F20" s="96">
        <v>1</v>
      </c>
      <c r="G20" s="61">
        <v>0</v>
      </c>
      <c r="H20" s="2">
        <v>7</v>
      </c>
      <c r="I20" s="4">
        <v>0</v>
      </c>
      <c r="J20" s="2" t="s">
        <v>98</v>
      </c>
      <c r="K20" s="4">
        <v>3</v>
      </c>
      <c r="L20" s="5">
        <f t="shared" si="0"/>
        <v>5</v>
      </c>
      <c r="M20" s="2" t="s">
        <v>98</v>
      </c>
      <c r="N20" s="4">
        <v>3</v>
      </c>
      <c r="O20" s="2" t="s">
        <v>99</v>
      </c>
      <c r="P20" s="4">
        <v>1</v>
      </c>
      <c r="Q20" s="2" t="s">
        <v>100</v>
      </c>
      <c r="R20" s="4">
        <v>2</v>
      </c>
      <c r="S20" s="2" t="s">
        <v>98</v>
      </c>
      <c r="T20" s="4">
        <v>3</v>
      </c>
      <c r="U20" s="2" t="s">
        <v>99</v>
      </c>
      <c r="V20" s="4">
        <v>1</v>
      </c>
      <c r="W20" s="2" t="s">
        <v>98</v>
      </c>
      <c r="X20" s="4">
        <v>3</v>
      </c>
      <c r="Y20" s="2" t="s">
        <v>100</v>
      </c>
      <c r="Z20" s="4">
        <v>2</v>
      </c>
      <c r="AA20" s="2" t="s">
        <v>98</v>
      </c>
      <c r="AB20" s="4">
        <v>3</v>
      </c>
      <c r="AC20" s="2" t="s">
        <v>173</v>
      </c>
      <c r="AD20" s="4">
        <v>2</v>
      </c>
      <c r="AE20" s="5">
        <f t="shared" si="1"/>
        <v>20</v>
      </c>
      <c r="AF20" s="5">
        <v>3</v>
      </c>
      <c r="AG20" s="2" t="s">
        <v>86</v>
      </c>
      <c r="AH20" s="4">
        <v>1</v>
      </c>
      <c r="AI20" s="2" t="s">
        <v>100</v>
      </c>
      <c r="AJ20" s="4">
        <v>2</v>
      </c>
      <c r="AK20" s="2" t="s">
        <v>98</v>
      </c>
      <c r="AL20" s="4">
        <v>3</v>
      </c>
      <c r="AM20" s="2" t="s">
        <v>121</v>
      </c>
      <c r="AN20" s="4">
        <v>1</v>
      </c>
      <c r="AO20" s="5">
        <f t="shared" si="2"/>
        <v>4</v>
      </c>
      <c r="AP20" s="5">
        <v>2</v>
      </c>
      <c r="AQ20" s="2" t="s">
        <v>104</v>
      </c>
      <c r="AR20" s="2" t="s">
        <v>100</v>
      </c>
      <c r="AS20" s="2" t="s">
        <v>97</v>
      </c>
      <c r="AT20" s="2" t="s">
        <v>98</v>
      </c>
      <c r="AU20" s="2" t="s">
        <v>98</v>
      </c>
      <c r="AV20" s="2" t="s">
        <v>109</v>
      </c>
      <c r="AW20" s="6">
        <v>1</v>
      </c>
      <c r="AX20" s="6">
        <f t="shared" si="3"/>
        <v>1</v>
      </c>
      <c r="AY20" s="6">
        <v>0</v>
      </c>
      <c r="AZ20" s="62">
        <v>0</v>
      </c>
      <c r="BA20" s="6">
        <v>3</v>
      </c>
      <c r="BB20" s="6">
        <v>2</v>
      </c>
      <c r="BC20" s="6">
        <v>2</v>
      </c>
      <c r="BD20" s="6">
        <f t="shared" si="4"/>
        <v>9</v>
      </c>
      <c r="BE20" s="98">
        <v>0.45</v>
      </c>
    </row>
    <row r="21" spans="1:57" ht="30" customHeight="1" x14ac:dyDescent="0.35">
      <c r="A21" s="3">
        <v>0.95833333333333337</v>
      </c>
      <c r="B21" s="2">
        <v>25</v>
      </c>
      <c r="C21" s="4">
        <v>1</v>
      </c>
      <c r="D21" s="3">
        <v>0.25</v>
      </c>
      <c r="E21" s="7">
        <v>0.27083333333333331</v>
      </c>
      <c r="F21" s="96">
        <v>1</v>
      </c>
      <c r="G21" s="61">
        <v>0</v>
      </c>
      <c r="H21" s="2">
        <v>6</v>
      </c>
      <c r="I21" s="4">
        <v>2</v>
      </c>
      <c r="J21" s="2" t="s">
        <v>98</v>
      </c>
      <c r="K21" s="4">
        <v>3</v>
      </c>
      <c r="L21" s="5">
        <f t="shared" si="0"/>
        <v>4</v>
      </c>
      <c r="M21" s="2" t="s">
        <v>100</v>
      </c>
      <c r="N21" s="4">
        <v>2</v>
      </c>
      <c r="O21" s="2" t="s">
        <v>98</v>
      </c>
      <c r="P21" s="4">
        <v>3</v>
      </c>
      <c r="Q21" s="2" t="s">
        <v>97</v>
      </c>
      <c r="R21" s="4">
        <v>0</v>
      </c>
      <c r="S21" s="2" t="s">
        <v>100</v>
      </c>
      <c r="T21" s="4">
        <v>2</v>
      </c>
      <c r="U21" s="2" t="s">
        <v>99</v>
      </c>
      <c r="V21" s="4">
        <v>1</v>
      </c>
      <c r="W21" s="2" t="s">
        <v>98</v>
      </c>
      <c r="X21" s="4">
        <v>3</v>
      </c>
      <c r="Y21" s="2" t="s">
        <v>100</v>
      </c>
      <c r="Z21" s="4">
        <v>2</v>
      </c>
      <c r="AA21" s="2" t="s">
        <v>100</v>
      </c>
      <c r="AB21" s="4">
        <v>2</v>
      </c>
      <c r="AC21" s="2" t="s">
        <v>109</v>
      </c>
      <c r="AD21" s="4">
        <v>0</v>
      </c>
      <c r="AE21" s="5">
        <f t="shared" si="1"/>
        <v>15</v>
      </c>
      <c r="AF21" s="5">
        <v>2</v>
      </c>
      <c r="AG21" s="2" t="s">
        <v>86</v>
      </c>
      <c r="AH21" s="4">
        <v>1</v>
      </c>
      <c r="AI21" s="2" t="s">
        <v>97</v>
      </c>
      <c r="AJ21" s="4">
        <v>0</v>
      </c>
      <c r="AK21" s="2" t="s">
        <v>99</v>
      </c>
      <c r="AL21" s="4">
        <v>1</v>
      </c>
      <c r="AM21" s="2" t="s">
        <v>121</v>
      </c>
      <c r="AN21" s="4">
        <v>1</v>
      </c>
      <c r="AO21" s="5">
        <f t="shared" si="2"/>
        <v>2</v>
      </c>
      <c r="AP21" s="5">
        <v>1</v>
      </c>
      <c r="AQ21" s="2" t="s">
        <v>104</v>
      </c>
      <c r="AR21" s="2" t="s">
        <v>97</v>
      </c>
      <c r="AS21" s="2" t="s">
        <v>97</v>
      </c>
      <c r="AT21" s="2" t="s">
        <v>97</v>
      </c>
      <c r="AU21" s="2" t="s">
        <v>97</v>
      </c>
      <c r="AV21" s="2" t="s">
        <v>109</v>
      </c>
      <c r="AW21" s="6">
        <v>1</v>
      </c>
      <c r="AX21" s="6">
        <f t="shared" si="3"/>
        <v>1</v>
      </c>
      <c r="AY21" s="6">
        <v>2</v>
      </c>
      <c r="AZ21" s="62">
        <v>0</v>
      </c>
      <c r="BA21" s="6">
        <v>2</v>
      </c>
      <c r="BB21" s="6">
        <v>0</v>
      </c>
      <c r="BC21" s="6">
        <v>1</v>
      </c>
      <c r="BD21" s="6">
        <f t="shared" si="4"/>
        <v>7</v>
      </c>
      <c r="BE21" s="98">
        <v>0.35</v>
      </c>
    </row>
    <row r="22" spans="1:57" ht="30" customHeight="1" x14ac:dyDescent="0.35">
      <c r="A22" s="3">
        <v>0.91666666666666663</v>
      </c>
      <c r="B22" s="2">
        <v>10</v>
      </c>
      <c r="C22" s="4">
        <v>0</v>
      </c>
      <c r="D22" s="3">
        <v>0.24305555555555555</v>
      </c>
      <c r="E22" s="7">
        <v>0.3263888888888889</v>
      </c>
      <c r="F22" s="96">
        <v>1</v>
      </c>
      <c r="G22" s="61">
        <v>0</v>
      </c>
      <c r="H22" s="2">
        <v>8</v>
      </c>
      <c r="I22" s="4">
        <v>0</v>
      </c>
      <c r="J22" s="2" t="s">
        <v>97</v>
      </c>
      <c r="K22" s="4">
        <v>0</v>
      </c>
      <c r="L22" s="5">
        <f t="shared" si="0"/>
        <v>0</v>
      </c>
      <c r="M22" s="2" t="s">
        <v>99</v>
      </c>
      <c r="N22" s="4">
        <v>1</v>
      </c>
      <c r="O22" s="2" t="s">
        <v>99</v>
      </c>
      <c r="P22" s="4">
        <v>1</v>
      </c>
      <c r="Q22" s="2" t="s">
        <v>97</v>
      </c>
      <c r="R22" s="4">
        <v>0</v>
      </c>
      <c r="S22" s="2" t="s">
        <v>100</v>
      </c>
      <c r="T22" s="4">
        <v>2</v>
      </c>
      <c r="U22" s="2" t="s">
        <v>97</v>
      </c>
      <c r="V22" s="4">
        <v>0</v>
      </c>
      <c r="W22" s="2" t="s">
        <v>98</v>
      </c>
      <c r="X22" s="4">
        <v>3</v>
      </c>
      <c r="Y22" s="2" t="s">
        <v>97</v>
      </c>
      <c r="Z22" s="4">
        <v>0</v>
      </c>
      <c r="AA22" s="2" t="s">
        <v>100</v>
      </c>
      <c r="AB22" s="4">
        <v>2</v>
      </c>
      <c r="AC22" s="2" t="s">
        <v>175</v>
      </c>
      <c r="AD22" s="4">
        <v>2</v>
      </c>
      <c r="AE22" s="5">
        <f t="shared" si="1"/>
        <v>11</v>
      </c>
      <c r="AF22" s="5">
        <v>2</v>
      </c>
      <c r="AG22" s="2" t="s">
        <v>86</v>
      </c>
      <c r="AH22" s="4">
        <v>1</v>
      </c>
      <c r="AI22" s="2" t="s">
        <v>97</v>
      </c>
      <c r="AJ22" s="4">
        <v>0</v>
      </c>
      <c r="AK22" s="2" t="s">
        <v>100</v>
      </c>
      <c r="AL22" s="4">
        <v>2</v>
      </c>
      <c r="AM22" s="2" t="s">
        <v>111</v>
      </c>
      <c r="AN22" s="4">
        <v>0</v>
      </c>
      <c r="AO22" s="5">
        <f t="shared" si="2"/>
        <v>2</v>
      </c>
      <c r="AP22" s="5">
        <v>1</v>
      </c>
      <c r="AQ22" s="2" t="s">
        <v>89</v>
      </c>
      <c r="AR22" s="2" t="s">
        <v>97</v>
      </c>
      <c r="AS22" s="2" t="s">
        <v>97</v>
      </c>
      <c r="AT22" s="2" t="s">
        <v>97</v>
      </c>
      <c r="AU22" s="2" t="s">
        <v>97</v>
      </c>
      <c r="AV22" s="2" t="s">
        <v>176</v>
      </c>
      <c r="AW22" s="6">
        <v>1</v>
      </c>
      <c r="AX22" s="6">
        <f t="shared" si="3"/>
        <v>1</v>
      </c>
      <c r="AY22" s="6">
        <v>0</v>
      </c>
      <c r="AZ22" s="62">
        <v>0</v>
      </c>
      <c r="BA22" s="6">
        <v>2</v>
      </c>
      <c r="BB22" s="6">
        <v>0</v>
      </c>
      <c r="BC22" s="6">
        <v>1</v>
      </c>
      <c r="BD22" s="6">
        <f t="shared" si="4"/>
        <v>5</v>
      </c>
      <c r="BE22" s="98">
        <v>0.25</v>
      </c>
    </row>
    <row r="23" spans="1:57" ht="30" customHeight="1" x14ac:dyDescent="0.35">
      <c r="A23" s="3">
        <v>0.98611111111111116</v>
      </c>
      <c r="B23" s="2">
        <v>180</v>
      </c>
      <c r="C23" s="116">
        <v>3</v>
      </c>
      <c r="D23" s="3">
        <v>0.22916666666666666</v>
      </c>
      <c r="E23" s="117">
        <v>0.24305555555555555</v>
      </c>
      <c r="F23" s="117" t="s">
        <v>324</v>
      </c>
      <c r="G23" s="118">
        <v>0</v>
      </c>
      <c r="H23" s="2">
        <v>5</v>
      </c>
      <c r="I23" s="116">
        <v>2</v>
      </c>
      <c r="J23" s="2" t="s">
        <v>98</v>
      </c>
      <c r="K23" s="116">
        <v>3</v>
      </c>
      <c r="L23" s="116">
        <f t="shared" si="0"/>
        <v>6</v>
      </c>
      <c r="M23" s="2" t="s">
        <v>98</v>
      </c>
      <c r="N23" s="116">
        <v>3</v>
      </c>
      <c r="O23" s="2" t="s">
        <v>98</v>
      </c>
      <c r="P23" s="116">
        <v>3</v>
      </c>
      <c r="Q23" s="2" t="s">
        <v>97</v>
      </c>
      <c r="R23" s="116">
        <v>0</v>
      </c>
      <c r="S23" s="2" t="s">
        <v>98</v>
      </c>
      <c r="T23" s="116">
        <v>3</v>
      </c>
      <c r="U23" s="2" t="s">
        <v>97</v>
      </c>
      <c r="V23" s="116">
        <v>0</v>
      </c>
      <c r="W23" s="2" t="s">
        <v>98</v>
      </c>
      <c r="X23" s="116">
        <v>3</v>
      </c>
      <c r="Y23" s="2" t="s">
        <v>99</v>
      </c>
      <c r="Z23" s="116">
        <v>1</v>
      </c>
      <c r="AA23" s="2" t="s">
        <v>97</v>
      </c>
      <c r="AB23" s="116">
        <v>0</v>
      </c>
      <c r="AC23" s="2" t="s">
        <v>180</v>
      </c>
      <c r="AD23" s="116">
        <v>3</v>
      </c>
      <c r="AE23" s="116">
        <f t="shared" si="1"/>
        <v>16</v>
      </c>
      <c r="AF23" s="116">
        <v>2</v>
      </c>
      <c r="AG23" s="2" t="s">
        <v>102</v>
      </c>
      <c r="AH23" s="116">
        <v>2</v>
      </c>
      <c r="AI23" s="2" t="s">
        <v>99</v>
      </c>
      <c r="AJ23" s="116">
        <v>1</v>
      </c>
      <c r="AK23" s="2" t="s">
        <v>97</v>
      </c>
      <c r="AL23" s="116">
        <v>0</v>
      </c>
      <c r="AM23" s="2" t="s">
        <v>103</v>
      </c>
      <c r="AN23" s="116">
        <v>2</v>
      </c>
      <c r="AO23" s="116">
        <f t="shared" si="2"/>
        <v>2</v>
      </c>
      <c r="AP23" s="116">
        <v>1</v>
      </c>
      <c r="AQ23" s="2" t="s">
        <v>104</v>
      </c>
      <c r="AR23" s="2" t="s">
        <v>98</v>
      </c>
      <c r="AS23" s="2" t="s">
        <v>97</v>
      </c>
      <c r="AT23" s="2" t="s">
        <v>97</v>
      </c>
      <c r="AU23" s="2" t="s">
        <v>99</v>
      </c>
      <c r="AV23" s="2" t="s">
        <v>109</v>
      </c>
      <c r="AW23" s="116">
        <v>2</v>
      </c>
      <c r="AX23" s="116">
        <v>3</v>
      </c>
      <c r="AY23" s="116">
        <v>2</v>
      </c>
      <c r="AZ23" s="118">
        <v>0</v>
      </c>
      <c r="BA23" s="116">
        <v>2</v>
      </c>
      <c r="BB23" s="116">
        <v>1</v>
      </c>
      <c r="BC23" s="116">
        <v>2</v>
      </c>
      <c r="BD23" s="116">
        <f t="shared" si="4"/>
        <v>12</v>
      </c>
      <c r="BE23" s="119">
        <v>0.4</v>
      </c>
    </row>
    <row r="24" spans="1:57" ht="30" customHeight="1" x14ac:dyDescent="0.35">
      <c r="A24" s="3">
        <v>0.91666666666666663</v>
      </c>
      <c r="B24" s="2">
        <v>30</v>
      </c>
      <c r="C24" s="4">
        <v>1</v>
      </c>
      <c r="D24" s="3">
        <v>0.25</v>
      </c>
      <c r="E24" s="7">
        <v>0.33333333333333331</v>
      </c>
      <c r="F24" s="96">
        <v>1</v>
      </c>
      <c r="G24" s="61">
        <v>0</v>
      </c>
      <c r="H24" s="2">
        <v>7</v>
      </c>
      <c r="I24" s="4">
        <v>0</v>
      </c>
      <c r="J24" s="2" t="s">
        <v>98</v>
      </c>
      <c r="K24" s="4">
        <v>3</v>
      </c>
      <c r="L24" s="5">
        <f>SUM(C24,K24)</f>
        <v>4</v>
      </c>
      <c r="M24" s="2" t="s">
        <v>98</v>
      </c>
      <c r="N24" s="4">
        <v>3</v>
      </c>
      <c r="O24" s="2" t="s">
        <v>98</v>
      </c>
      <c r="P24" s="4">
        <v>3</v>
      </c>
      <c r="Q24" s="2" t="s">
        <v>100</v>
      </c>
      <c r="R24" s="4">
        <v>2</v>
      </c>
      <c r="S24" s="2" t="s">
        <v>98</v>
      </c>
      <c r="T24" s="4">
        <v>3</v>
      </c>
      <c r="U24" s="2" t="s">
        <v>100</v>
      </c>
      <c r="V24" s="4">
        <v>2</v>
      </c>
      <c r="W24" s="2" t="s">
        <v>98</v>
      </c>
      <c r="X24" s="4">
        <v>3</v>
      </c>
      <c r="Y24" s="2" t="s">
        <v>98</v>
      </c>
      <c r="Z24" s="4">
        <v>3</v>
      </c>
      <c r="AA24" s="2" t="s">
        <v>100</v>
      </c>
      <c r="AB24" s="4">
        <v>2</v>
      </c>
      <c r="AC24" s="2" t="s">
        <v>183</v>
      </c>
      <c r="AD24" s="4">
        <v>3</v>
      </c>
      <c r="AE24" s="5">
        <f t="shared" si="1"/>
        <v>24</v>
      </c>
      <c r="AF24" s="5">
        <v>3</v>
      </c>
      <c r="AG24" s="2" t="s">
        <v>102</v>
      </c>
      <c r="AH24" s="4">
        <v>2</v>
      </c>
      <c r="AI24" s="2" t="s">
        <v>97</v>
      </c>
      <c r="AJ24" s="4">
        <v>0</v>
      </c>
      <c r="AK24" s="2" t="s">
        <v>99</v>
      </c>
      <c r="AL24" s="4">
        <v>1</v>
      </c>
      <c r="AM24" s="2" t="s">
        <v>125</v>
      </c>
      <c r="AN24" s="4">
        <v>3</v>
      </c>
      <c r="AO24" s="5">
        <f t="shared" si="2"/>
        <v>4</v>
      </c>
      <c r="AP24" s="5">
        <v>2</v>
      </c>
      <c r="AQ24" s="2" t="s">
        <v>104</v>
      </c>
      <c r="AR24" s="2" t="s">
        <v>100</v>
      </c>
      <c r="AS24" s="2" t="s">
        <v>97</v>
      </c>
      <c r="AT24" s="2" t="s">
        <v>98</v>
      </c>
      <c r="AU24" s="2" t="s">
        <v>97</v>
      </c>
      <c r="AV24" s="2" t="s">
        <v>109</v>
      </c>
      <c r="AW24" s="6">
        <v>2</v>
      </c>
      <c r="AX24" s="6">
        <f>SUM(AR24,AW24)</f>
        <v>2</v>
      </c>
      <c r="AY24" s="6">
        <v>0</v>
      </c>
      <c r="AZ24" s="62">
        <v>0</v>
      </c>
      <c r="BA24" s="6">
        <v>3</v>
      </c>
      <c r="BB24" s="6">
        <v>0</v>
      </c>
      <c r="BC24" s="6">
        <v>2</v>
      </c>
      <c r="BD24" s="6">
        <f t="shared" si="4"/>
        <v>9</v>
      </c>
      <c r="BE24" s="98">
        <v>0.45</v>
      </c>
    </row>
    <row r="25" spans="1:57" ht="30" customHeight="1" x14ac:dyDescent="0.35">
      <c r="A25" s="3">
        <v>0</v>
      </c>
      <c r="B25" s="2">
        <v>10</v>
      </c>
      <c r="C25" s="4">
        <v>0</v>
      </c>
      <c r="D25" s="3">
        <v>0.25</v>
      </c>
      <c r="E25" s="7">
        <v>0.25</v>
      </c>
      <c r="F25" s="96">
        <v>1</v>
      </c>
      <c r="G25" s="61">
        <v>0</v>
      </c>
      <c r="H25" s="2">
        <v>6</v>
      </c>
      <c r="I25" s="4">
        <v>2</v>
      </c>
      <c r="J25" s="2" t="s">
        <v>97</v>
      </c>
      <c r="K25" s="4">
        <v>0</v>
      </c>
      <c r="L25" s="5">
        <f>SUM(C25,K25)</f>
        <v>0</v>
      </c>
      <c r="M25" s="2" t="s">
        <v>98</v>
      </c>
      <c r="N25" s="4">
        <v>3</v>
      </c>
      <c r="O25" s="2" t="s">
        <v>97</v>
      </c>
      <c r="P25" s="4">
        <v>0</v>
      </c>
      <c r="Q25" s="2" t="s">
        <v>97</v>
      </c>
      <c r="R25" s="4">
        <v>0</v>
      </c>
      <c r="S25" s="2" t="s">
        <v>98</v>
      </c>
      <c r="T25" s="4">
        <v>3</v>
      </c>
      <c r="U25" s="2" t="s">
        <v>97</v>
      </c>
      <c r="V25" s="4">
        <v>0</v>
      </c>
      <c r="W25" s="2" t="s">
        <v>98</v>
      </c>
      <c r="X25" s="4">
        <v>3</v>
      </c>
      <c r="Y25" s="2" t="s">
        <v>97</v>
      </c>
      <c r="Z25" s="4">
        <v>0</v>
      </c>
      <c r="AA25" s="2" t="s">
        <v>98</v>
      </c>
      <c r="AB25" s="4">
        <v>3</v>
      </c>
      <c r="AC25" s="2" t="s">
        <v>109</v>
      </c>
      <c r="AD25" s="4">
        <v>0</v>
      </c>
      <c r="AE25" s="5">
        <f t="shared" si="1"/>
        <v>12</v>
      </c>
      <c r="AF25" s="5">
        <v>2</v>
      </c>
      <c r="AG25" s="2" t="s">
        <v>102</v>
      </c>
      <c r="AH25" s="4">
        <v>2</v>
      </c>
      <c r="AI25" s="2" t="s">
        <v>97</v>
      </c>
      <c r="AJ25" s="4">
        <v>0</v>
      </c>
      <c r="AK25" s="2" t="s">
        <v>97</v>
      </c>
      <c r="AL25" s="4">
        <v>0</v>
      </c>
      <c r="AM25" s="2" t="s">
        <v>125</v>
      </c>
      <c r="AN25" s="4">
        <v>3</v>
      </c>
      <c r="AO25" s="5">
        <f t="shared" si="2"/>
        <v>3</v>
      </c>
      <c r="AP25" s="5">
        <v>2</v>
      </c>
      <c r="AQ25" s="2" t="s">
        <v>104</v>
      </c>
      <c r="AR25" s="2" t="s">
        <v>98</v>
      </c>
      <c r="AS25" s="2" t="s">
        <v>97</v>
      </c>
      <c r="AT25" s="2" t="s">
        <v>97</v>
      </c>
      <c r="AU25" s="2" t="s">
        <v>97</v>
      </c>
      <c r="AV25" s="2" t="s">
        <v>109</v>
      </c>
      <c r="AW25" s="6">
        <v>2</v>
      </c>
      <c r="AX25" s="6">
        <f>SUM(AR25,AW25)</f>
        <v>2</v>
      </c>
      <c r="AY25" s="6">
        <v>2</v>
      </c>
      <c r="AZ25" s="62">
        <v>0</v>
      </c>
      <c r="BA25" s="6">
        <v>2</v>
      </c>
      <c r="BB25" s="6">
        <v>0</v>
      </c>
      <c r="BC25" s="6">
        <v>2</v>
      </c>
      <c r="BD25" s="6">
        <f t="shared" si="4"/>
        <v>10</v>
      </c>
      <c r="BE25" s="98">
        <v>0.5</v>
      </c>
    </row>
    <row r="26" spans="1:57" ht="30" customHeight="1" x14ac:dyDescent="0.35">
      <c r="A26" s="3">
        <v>0.97916666666666663</v>
      </c>
      <c r="B26" s="2">
        <v>60</v>
      </c>
      <c r="C26" s="4">
        <v>2</v>
      </c>
      <c r="D26" s="3">
        <v>0.47916666666666669</v>
      </c>
      <c r="E26" s="7">
        <v>0.5</v>
      </c>
      <c r="F26" s="7" t="s">
        <v>320</v>
      </c>
      <c r="G26" s="5">
        <v>2</v>
      </c>
      <c r="H26" s="2">
        <v>8</v>
      </c>
      <c r="I26" s="4">
        <v>0</v>
      </c>
      <c r="J26" s="2" t="s">
        <v>98</v>
      </c>
      <c r="K26" s="4">
        <v>3</v>
      </c>
      <c r="L26" s="5">
        <f>SUM(C26,K26)</f>
        <v>5</v>
      </c>
      <c r="M26" s="2" t="s">
        <v>98</v>
      </c>
      <c r="N26" s="4">
        <v>3</v>
      </c>
      <c r="O26" s="2" t="s">
        <v>98</v>
      </c>
      <c r="P26" s="4">
        <v>3</v>
      </c>
      <c r="Q26" s="2" t="s">
        <v>99</v>
      </c>
      <c r="R26" s="4">
        <v>1</v>
      </c>
      <c r="S26" s="2" t="s">
        <v>97</v>
      </c>
      <c r="T26" s="4">
        <v>0</v>
      </c>
      <c r="U26" s="2" t="s">
        <v>98</v>
      </c>
      <c r="V26" s="4">
        <v>3</v>
      </c>
      <c r="W26" s="2" t="s">
        <v>97</v>
      </c>
      <c r="X26" s="4">
        <v>0</v>
      </c>
      <c r="Y26" s="2" t="s">
        <v>97</v>
      </c>
      <c r="Z26" s="4">
        <v>0</v>
      </c>
      <c r="AA26" s="2" t="s">
        <v>97</v>
      </c>
      <c r="AB26" s="4">
        <v>0</v>
      </c>
      <c r="AC26" s="2" t="s">
        <v>189</v>
      </c>
      <c r="AD26" s="4">
        <v>3</v>
      </c>
      <c r="AE26" s="5">
        <f t="shared" si="1"/>
        <v>13</v>
      </c>
      <c r="AF26" s="5">
        <v>2</v>
      </c>
      <c r="AG26" s="2" t="s">
        <v>102</v>
      </c>
      <c r="AH26" s="4">
        <v>2</v>
      </c>
      <c r="AI26" s="2" t="s">
        <v>98</v>
      </c>
      <c r="AJ26" s="4">
        <v>3</v>
      </c>
      <c r="AK26" s="2" t="s">
        <v>97</v>
      </c>
      <c r="AL26" s="4">
        <v>0</v>
      </c>
      <c r="AM26" s="2" t="s">
        <v>103</v>
      </c>
      <c r="AN26" s="4">
        <v>2</v>
      </c>
      <c r="AO26" s="5">
        <f t="shared" si="2"/>
        <v>2</v>
      </c>
      <c r="AP26" s="5">
        <v>1</v>
      </c>
      <c r="AQ26" s="2" t="s">
        <v>190</v>
      </c>
      <c r="AR26" s="2" t="s">
        <v>97</v>
      </c>
      <c r="AS26" s="2" t="s">
        <v>97</v>
      </c>
      <c r="AT26" s="2" t="s">
        <v>97</v>
      </c>
      <c r="AU26" s="2" t="s">
        <v>97</v>
      </c>
      <c r="AV26" s="2" t="s">
        <v>191</v>
      </c>
      <c r="AW26" s="6">
        <v>2</v>
      </c>
      <c r="AX26" s="6">
        <f>SUM(AR26,AW26)</f>
        <v>2</v>
      </c>
      <c r="AY26" s="6">
        <v>0</v>
      </c>
      <c r="AZ26" s="6">
        <v>2</v>
      </c>
      <c r="BA26" s="6">
        <v>2</v>
      </c>
      <c r="BB26" s="6">
        <v>3</v>
      </c>
      <c r="BC26" s="6">
        <v>1</v>
      </c>
      <c r="BD26" s="6">
        <f t="shared" si="4"/>
        <v>12</v>
      </c>
      <c r="BE26" s="98">
        <v>0.6</v>
      </c>
    </row>
    <row r="27" spans="1:57" ht="30" customHeight="1" x14ac:dyDescent="0.35">
      <c r="A27" s="3">
        <v>0.95833333333333337</v>
      </c>
      <c r="B27" s="2">
        <v>40</v>
      </c>
      <c r="C27" s="4">
        <v>2</v>
      </c>
      <c r="D27" s="3">
        <v>0.33333333333333331</v>
      </c>
      <c r="E27" s="7">
        <v>0.375</v>
      </c>
      <c r="F27" s="96">
        <v>0.75</v>
      </c>
      <c r="G27" s="5">
        <v>1</v>
      </c>
      <c r="H27" s="2">
        <v>6</v>
      </c>
      <c r="I27" s="4">
        <v>2</v>
      </c>
      <c r="J27" s="2" t="s">
        <v>98</v>
      </c>
      <c r="K27" s="4">
        <v>3</v>
      </c>
      <c r="L27" s="5">
        <f>SUM(C28,K28)</f>
        <v>2</v>
      </c>
      <c r="M27" s="2" t="s">
        <v>100</v>
      </c>
      <c r="N27" s="4">
        <v>2</v>
      </c>
      <c r="O27" s="2" t="s">
        <v>98</v>
      </c>
      <c r="P27" s="4">
        <v>3</v>
      </c>
      <c r="Q27" s="2" t="s">
        <v>97</v>
      </c>
      <c r="R27" s="4">
        <v>0</v>
      </c>
      <c r="S27" s="2" t="s">
        <v>99</v>
      </c>
      <c r="T27" s="4">
        <v>1</v>
      </c>
      <c r="U27" s="2" t="s">
        <v>97</v>
      </c>
      <c r="V27" s="4">
        <v>0</v>
      </c>
      <c r="W27" s="2" t="s">
        <v>100</v>
      </c>
      <c r="X27" s="4">
        <v>2</v>
      </c>
      <c r="Y27" s="2" t="s">
        <v>99</v>
      </c>
      <c r="Z27" s="4">
        <v>1</v>
      </c>
      <c r="AA27" s="2" t="s">
        <v>97</v>
      </c>
      <c r="AB27" s="4">
        <v>0</v>
      </c>
      <c r="AC27" s="2" t="s">
        <v>109</v>
      </c>
      <c r="AD27" s="4">
        <v>0</v>
      </c>
      <c r="AE27" s="5">
        <f t="shared" si="1"/>
        <v>9</v>
      </c>
      <c r="AF27" s="5">
        <v>1</v>
      </c>
      <c r="AG27" s="2" t="s">
        <v>86</v>
      </c>
      <c r="AH27" s="4">
        <v>1</v>
      </c>
      <c r="AI27" s="2" t="s">
        <v>97</v>
      </c>
      <c r="AJ27" s="4">
        <v>0</v>
      </c>
      <c r="AK27" s="2" t="s">
        <v>97</v>
      </c>
      <c r="AL27" s="4">
        <v>0</v>
      </c>
      <c r="AM27" s="2" t="s">
        <v>121</v>
      </c>
      <c r="AN27" s="4">
        <v>1</v>
      </c>
      <c r="AO27" s="5">
        <f t="shared" si="2"/>
        <v>1</v>
      </c>
      <c r="AP27" s="5">
        <v>1</v>
      </c>
      <c r="AQ27" s="2" t="s">
        <v>89</v>
      </c>
      <c r="AR27" s="2" t="s">
        <v>97</v>
      </c>
      <c r="AS27" s="2" t="s">
        <v>97</v>
      </c>
      <c r="AT27" s="2" t="s">
        <v>97</v>
      </c>
      <c r="AU27" s="2" t="s">
        <v>97</v>
      </c>
      <c r="AV27" s="2" t="s">
        <v>109</v>
      </c>
      <c r="AW27" s="6">
        <v>1</v>
      </c>
      <c r="AX27" s="6">
        <f>SUM(AR28,AW28)</f>
        <v>1</v>
      </c>
      <c r="AY27" s="6">
        <v>2</v>
      </c>
      <c r="AZ27" s="6">
        <v>1</v>
      </c>
      <c r="BA27" s="6">
        <v>1</v>
      </c>
      <c r="BB27" s="6">
        <v>0</v>
      </c>
      <c r="BC27" s="6">
        <v>1</v>
      </c>
      <c r="BD27" s="6">
        <f t="shared" si="4"/>
        <v>7</v>
      </c>
      <c r="BE27" s="98">
        <v>0.35</v>
      </c>
    </row>
    <row r="28" spans="1:57" ht="30" customHeight="1" x14ac:dyDescent="0.35">
      <c r="A28" s="3">
        <v>0.95833333333333337</v>
      </c>
      <c r="B28" s="2">
        <v>30</v>
      </c>
      <c r="C28" s="4">
        <v>1</v>
      </c>
      <c r="D28" s="3">
        <v>0.25</v>
      </c>
      <c r="E28" s="7">
        <v>0.29166666666666669</v>
      </c>
      <c r="F28" s="96">
        <v>1</v>
      </c>
      <c r="G28" s="61">
        <v>0</v>
      </c>
      <c r="H28" s="2">
        <v>7</v>
      </c>
      <c r="I28" s="4">
        <v>0</v>
      </c>
      <c r="J28" s="2" t="s">
        <v>99</v>
      </c>
      <c r="K28" s="4">
        <v>1</v>
      </c>
      <c r="L28" s="5">
        <f t="shared" ref="L28:L40" si="5">SUM(C28,K28)</f>
        <v>2</v>
      </c>
      <c r="M28" s="2" t="s">
        <v>100</v>
      </c>
      <c r="N28" s="4">
        <v>2</v>
      </c>
      <c r="O28" s="2" t="s">
        <v>98</v>
      </c>
      <c r="P28" s="4">
        <v>3</v>
      </c>
      <c r="Q28" s="2" t="s">
        <v>97</v>
      </c>
      <c r="R28" s="4">
        <v>0</v>
      </c>
      <c r="S28" s="2" t="s">
        <v>97</v>
      </c>
      <c r="T28" s="4">
        <v>0</v>
      </c>
      <c r="U28" s="2" t="s">
        <v>97</v>
      </c>
      <c r="V28" s="4">
        <v>0</v>
      </c>
      <c r="W28" s="2" t="s">
        <v>100</v>
      </c>
      <c r="X28" s="4">
        <v>2</v>
      </c>
      <c r="Y28" s="2" t="s">
        <v>97</v>
      </c>
      <c r="Z28" s="4">
        <v>0</v>
      </c>
      <c r="AA28" s="2" t="s">
        <v>97</v>
      </c>
      <c r="AB28" s="4">
        <v>0</v>
      </c>
      <c r="AC28" s="2" t="s">
        <v>196</v>
      </c>
      <c r="AD28" s="4">
        <v>1</v>
      </c>
      <c r="AE28" s="5">
        <f t="shared" si="1"/>
        <v>8</v>
      </c>
      <c r="AF28" s="5">
        <v>1</v>
      </c>
      <c r="AG28" s="2" t="s">
        <v>86</v>
      </c>
      <c r="AH28" s="4">
        <v>1</v>
      </c>
      <c r="AI28" s="2" t="s">
        <v>97</v>
      </c>
      <c r="AJ28" s="4">
        <v>0</v>
      </c>
      <c r="AK28" s="2" t="s">
        <v>99</v>
      </c>
      <c r="AL28" s="4">
        <v>1</v>
      </c>
      <c r="AM28" s="2" t="s">
        <v>121</v>
      </c>
      <c r="AN28" s="4">
        <v>1</v>
      </c>
      <c r="AO28" s="5">
        <f t="shared" si="2"/>
        <v>2</v>
      </c>
      <c r="AP28" s="5">
        <v>1</v>
      </c>
      <c r="AQ28" s="2" t="s">
        <v>104</v>
      </c>
      <c r="AR28" s="2" t="s">
        <v>97</v>
      </c>
      <c r="AS28" s="2" t="s">
        <v>97</v>
      </c>
      <c r="AT28" s="2" t="s">
        <v>97</v>
      </c>
      <c r="AU28" s="2" t="s">
        <v>97</v>
      </c>
      <c r="AV28" s="2" t="s">
        <v>109</v>
      </c>
      <c r="AW28" s="6">
        <v>1</v>
      </c>
      <c r="AX28" s="6">
        <f t="shared" ref="AX28:AX40" si="6">SUM(AR28,AW28)</f>
        <v>1</v>
      </c>
      <c r="AY28" s="6">
        <v>0</v>
      </c>
      <c r="AZ28" s="62">
        <v>0</v>
      </c>
      <c r="BA28" s="6">
        <v>1</v>
      </c>
      <c r="BB28" s="6">
        <v>0</v>
      </c>
      <c r="BC28" s="6">
        <v>1</v>
      </c>
      <c r="BD28" s="6">
        <f t="shared" si="4"/>
        <v>4</v>
      </c>
      <c r="BE28" s="98">
        <v>0.2</v>
      </c>
    </row>
    <row r="29" spans="1:57" ht="30" customHeight="1" x14ac:dyDescent="0.35">
      <c r="A29" s="3">
        <v>0</v>
      </c>
      <c r="B29" s="2">
        <v>30</v>
      </c>
      <c r="C29" s="4">
        <v>1</v>
      </c>
      <c r="D29" s="3">
        <v>0.22916666666666666</v>
      </c>
      <c r="E29" s="7">
        <v>0.22916666666666666</v>
      </c>
      <c r="F29" s="7" t="s">
        <v>319</v>
      </c>
      <c r="G29" s="61">
        <v>0</v>
      </c>
      <c r="H29" s="2">
        <v>5</v>
      </c>
      <c r="I29" s="4">
        <v>2</v>
      </c>
      <c r="J29" s="2" t="s">
        <v>99</v>
      </c>
      <c r="K29" s="4">
        <v>1</v>
      </c>
      <c r="L29" s="5">
        <f t="shared" si="5"/>
        <v>2</v>
      </c>
      <c r="M29" s="2" t="s">
        <v>99</v>
      </c>
      <c r="N29" s="4">
        <v>1</v>
      </c>
      <c r="O29" s="2" t="s">
        <v>97</v>
      </c>
      <c r="P29" s="4">
        <v>0</v>
      </c>
      <c r="Q29" s="2" t="s">
        <v>98</v>
      </c>
      <c r="R29" s="4">
        <v>3</v>
      </c>
      <c r="S29" s="2" t="s">
        <v>98</v>
      </c>
      <c r="T29" s="4">
        <v>3</v>
      </c>
      <c r="U29" s="2" t="s">
        <v>100</v>
      </c>
      <c r="V29" s="4">
        <v>2</v>
      </c>
      <c r="W29" s="2" t="s">
        <v>97</v>
      </c>
      <c r="X29" s="4">
        <v>0</v>
      </c>
      <c r="Y29" s="2" t="s">
        <v>97</v>
      </c>
      <c r="Z29" s="4">
        <v>0</v>
      </c>
      <c r="AA29" s="2" t="s">
        <v>98</v>
      </c>
      <c r="AB29" s="4">
        <v>3</v>
      </c>
      <c r="AC29" s="2" t="s">
        <v>200</v>
      </c>
      <c r="AD29" s="4">
        <v>1</v>
      </c>
      <c r="AE29" s="5">
        <f t="shared" si="1"/>
        <v>13</v>
      </c>
      <c r="AF29" s="5">
        <v>2</v>
      </c>
      <c r="AG29" s="2" t="s">
        <v>86</v>
      </c>
      <c r="AH29" s="4">
        <v>1</v>
      </c>
      <c r="AI29" s="2" t="s">
        <v>98</v>
      </c>
      <c r="AJ29" s="4">
        <v>3</v>
      </c>
      <c r="AK29" s="2" t="s">
        <v>99</v>
      </c>
      <c r="AL29" s="4">
        <v>1</v>
      </c>
      <c r="AM29" s="2" t="s">
        <v>121</v>
      </c>
      <c r="AN29" s="4">
        <v>1</v>
      </c>
      <c r="AO29" s="5">
        <f t="shared" si="2"/>
        <v>2</v>
      </c>
      <c r="AP29" s="5">
        <v>1</v>
      </c>
      <c r="AQ29" s="2" t="s">
        <v>104</v>
      </c>
      <c r="AR29" s="2" t="s">
        <v>99</v>
      </c>
      <c r="AS29" s="2" t="s">
        <v>97</v>
      </c>
      <c r="AT29" s="2" t="s">
        <v>99</v>
      </c>
      <c r="AU29" s="2" t="s">
        <v>99</v>
      </c>
      <c r="AV29" s="2" t="s">
        <v>200</v>
      </c>
      <c r="AW29" s="6">
        <v>1</v>
      </c>
      <c r="AX29" s="6">
        <f t="shared" si="6"/>
        <v>1</v>
      </c>
      <c r="AY29" s="6">
        <v>2</v>
      </c>
      <c r="AZ29" s="62">
        <v>0</v>
      </c>
      <c r="BA29" s="6">
        <v>2</v>
      </c>
      <c r="BB29" s="6">
        <v>3</v>
      </c>
      <c r="BC29" s="6">
        <v>1</v>
      </c>
      <c r="BD29" s="6">
        <f t="shared" si="4"/>
        <v>10</v>
      </c>
      <c r="BE29" s="98">
        <v>0.5</v>
      </c>
    </row>
    <row r="30" spans="1:57" ht="30" customHeight="1" x14ac:dyDescent="0.35">
      <c r="A30" s="3">
        <v>0</v>
      </c>
      <c r="B30" s="2">
        <v>10</v>
      </c>
      <c r="C30" s="4">
        <v>0</v>
      </c>
      <c r="D30" s="3">
        <v>0.23611111111111113</v>
      </c>
      <c r="E30" s="7">
        <v>0.23611111111111113</v>
      </c>
      <c r="F30" s="96">
        <v>1</v>
      </c>
      <c r="G30" s="61">
        <v>0</v>
      </c>
      <c r="H30" s="2">
        <v>6</v>
      </c>
      <c r="I30" s="4">
        <v>2</v>
      </c>
      <c r="J30" s="2" t="s">
        <v>99</v>
      </c>
      <c r="K30" s="4">
        <v>1</v>
      </c>
      <c r="L30" s="5">
        <f t="shared" si="5"/>
        <v>1</v>
      </c>
      <c r="M30" s="2" t="s">
        <v>99</v>
      </c>
      <c r="N30" s="4">
        <v>1</v>
      </c>
      <c r="O30" s="2" t="s">
        <v>99</v>
      </c>
      <c r="P30" s="4">
        <v>1</v>
      </c>
      <c r="Q30" s="2" t="s">
        <v>99</v>
      </c>
      <c r="R30" s="4">
        <v>1</v>
      </c>
      <c r="S30" s="2" t="s">
        <v>99</v>
      </c>
      <c r="T30" s="4">
        <v>1</v>
      </c>
      <c r="U30" s="2" t="s">
        <v>99</v>
      </c>
      <c r="V30" s="4">
        <v>1</v>
      </c>
      <c r="W30" s="2" t="s">
        <v>100</v>
      </c>
      <c r="X30" s="4">
        <v>2</v>
      </c>
      <c r="Y30" s="2" t="s">
        <v>100</v>
      </c>
      <c r="Z30" s="4">
        <v>2</v>
      </c>
      <c r="AA30" s="2" t="s">
        <v>99</v>
      </c>
      <c r="AB30" s="4">
        <v>1</v>
      </c>
      <c r="AC30" s="2" t="s">
        <v>109</v>
      </c>
      <c r="AD30" s="4">
        <v>0</v>
      </c>
      <c r="AE30" s="5">
        <f t="shared" si="1"/>
        <v>10</v>
      </c>
      <c r="AF30" s="5">
        <v>2</v>
      </c>
      <c r="AG30" s="2" t="s">
        <v>86</v>
      </c>
      <c r="AH30" s="4">
        <v>1</v>
      </c>
      <c r="AI30" s="2" t="s">
        <v>97</v>
      </c>
      <c r="AJ30" s="4">
        <v>0</v>
      </c>
      <c r="AK30" s="2" t="s">
        <v>99</v>
      </c>
      <c r="AL30" s="4">
        <v>1</v>
      </c>
      <c r="AM30" s="2" t="s">
        <v>121</v>
      </c>
      <c r="AN30" s="4">
        <v>1</v>
      </c>
      <c r="AO30" s="5">
        <f t="shared" si="2"/>
        <v>2</v>
      </c>
      <c r="AP30" s="5">
        <v>1</v>
      </c>
      <c r="AQ30" s="2" t="s">
        <v>104</v>
      </c>
      <c r="AR30" s="2" t="s">
        <v>100</v>
      </c>
      <c r="AS30" s="2" t="s">
        <v>97</v>
      </c>
      <c r="AT30" s="2" t="s">
        <v>97</v>
      </c>
      <c r="AU30" s="2" t="s">
        <v>97</v>
      </c>
      <c r="AV30" s="2" t="s">
        <v>109</v>
      </c>
      <c r="AW30" s="6">
        <v>1</v>
      </c>
      <c r="AX30" s="6">
        <f t="shared" si="6"/>
        <v>1</v>
      </c>
      <c r="AY30" s="6">
        <v>2</v>
      </c>
      <c r="AZ30" s="62">
        <v>0</v>
      </c>
      <c r="BA30" s="6">
        <v>2</v>
      </c>
      <c r="BB30" s="6">
        <v>0</v>
      </c>
      <c r="BC30" s="6">
        <v>1</v>
      </c>
      <c r="BD30" s="6">
        <f t="shared" si="4"/>
        <v>7</v>
      </c>
      <c r="BE30" s="98">
        <v>0.35</v>
      </c>
    </row>
    <row r="31" spans="1:57" ht="30" customHeight="1" x14ac:dyDescent="0.35">
      <c r="A31" s="3">
        <v>2.0833333333333332E-2</v>
      </c>
      <c r="B31" s="2" t="s">
        <v>230</v>
      </c>
      <c r="C31" s="4">
        <v>0</v>
      </c>
      <c r="D31" s="3">
        <v>0.22916666666666666</v>
      </c>
      <c r="E31" s="7">
        <v>0.20833333333333334</v>
      </c>
      <c r="F31" s="7" t="s">
        <v>321</v>
      </c>
      <c r="G31" s="5">
        <v>2</v>
      </c>
      <c r="H31" s="2">
        <v>4</v>
      </c>
      <c r="I31" s="4">
        <v>3</v>
      </c>
      <c r="J31" s="2" t="s">
        <v>97</v>
      </c>
      <c r="K31" s="4">
        <v>0</v>
      </c>
      <c r="L31" s="5">
        <f t="shared" si="5"/>
        <v>0</v>
      </c>
      <c r="M31" s="2" t="s">
        <v>97</v>
      </c>
      <c r="N31" s="4">
        <v>0</v>
      </c>
      <c r="O31" s="2" t="s">
        <v>97</v>
      </c>
      <c r="P31" s="4">
        <v>1</v>
      </c>
      <c r="Q31" s="2" t="s">
        <v>97</v>
      </c>
      <c r="R31" s="4">
        <v>0</v>
      </c>
      <c r="S31" s="2" t="s">
        <v>97</v>
      </c>
      <c r="T31" s="4">
        <v>0</v>
      </c>
      <c r="U31" s="2" t="s">
        <v>97</v>
      </c>
      <c r="V31" s="4">
        <v>0</v>
      </c>
      <c r="W31" s="2" t="s">
        <v>97</v>
      </c>
      <c r="X31" s="4">
        <v>0</v>
      </c>
      <c r="Y31" s="2" t="s">
        <v>97</v>
      </c>
      <c r="Z31" s="4">
        <v>0</v>
      </c>
      <c r="AA31" s="2" t="s">
        <v>97</v>
      </c>
      <c r="AB31" s="4">
        <v>0</v>
      </c>
      <c r="AC31" s="2" t="s">
        <v>109</v>
      </c>
      <c r="AD31" s="4">
        <v>0</v>
      </c>
      <c r="AE31" s="5">
        <f t="shared" si="1"/>
        <v>1</v>
      </c>
      <c r="AF31" s="5">
        <v>1</v>
      </c>
      <c r="AG31" s="2" t="s">
        <v>152</v>
      </c>
      <c r="AH31" s="4">
        <v>3</v>
      </c>
      <c r="AI31" s="2" t="s">
        <v>97</v>
      </c>
      <c r="AJ31" s="4">
        <v>0</v>
      </c>
      <c r="AK31" s="2" t="s">
        <v>98</v>
      </c>
      <c r="AL31" s="4">
        <v>3</v>
      </c>
      <c r="AM31" s="2" t="s">
        <v>103</v>
      </c>
      <c r="AN31" s="4">
        <v>2</v>
      </c>
      <c r="AO31" s="5">
        <f t="shared" si="2"/>
        <v>5</v>
      </c>
      <c r="AP31" s="5">
        <v>3</v>
      </c>
      <c r="AQ31" s="2" t="s">
        <v>104</v>
      </c>
      <c r="AR31" s="2" t="s">
        <v>97</v>
      </c>
      <c r="AS31" s="2" t="s">
        <v>97</v>
      </c>
      <c r="AT31" s="2" t="s">
        <v>98</v>
      </c>
      <c r="AU31" s="2" t="s">
        <v>98</v>
      </c>
      <c r="AV31" s="2" t="s">
        <v>109</v>
      </c>
      <c r="AW31" s="6">
        <v>3</v>
      </c>
      <c r="AX31" s="6">
        <f t="shared" si="6"/>
        <v>3</v>
      </c>
      <c r="AY31" s="6">
        <v>3</v>
      </c>
      <c r="AZ31" s="6">
        <v>2</v>
      </c>
      <c r="BA31" s="6">
        <v>1</v>
      </c>
      <c r="BB31" s="6">
        <v>0</v>
      </c>
      <c r="BC31" s="6">
        <v>3</v>
      </c>
      <c r="BD31" s="6">
        <f t="shared" si="4"/>
        <v>15</v>
      </c>
      <c r="BE31" s="98">
        <v>0.75</v>
      </c>
    </row>
    <row r="32" spans="1:57" ht="30" customHeight="1" x14ac:dyDescent="0.35">
      <c r="A32" s="3">
        <v>0.91666666666666663</v>
      </c>
      <c r="B32" s="2">
        <v>5</v>
      </c>
      <c r="C32" s="4">
        <v>0</v>
      </c>
      <c r="D32" s="3">
        <v>0.21875</v>
      </c>
      <c r="E32" s="7">
        <v>0.30208333333333331</v>
      </c>
      <c r="F32" s="7" t="s">
        <v>322</v>
      </c>
      <c r="G32" s="5">
        <v>1</v>
      </c>
      <c r="H32" s="2">
        <v>4</v>
      </c>
      <c r="I32" s="4">
        <v>3</v>
      </c>
      <c r="J32" s="2" t="s">
        <v>97</v>
      </c>
      <c r="K32" s="4">
        <v>0</v>
      </c>
      <c r="L32" s="5">
        <f t="shared" si="5"/>
        <v>0</v>
      </c>
      <c r="M32" s="2" t="s">
        <v>98</v>
      </c>
      <c r="N32" s="4">
        <v>3</v>
      </c>
      <c r="O32" s="2" t="s">
        <v>97</v>
      </c>
      <c r="P32" s="4">
        <v>0</v>
      </c>
      <c r="Q32" s="2" t="s">
        <v>97</v>
      </c>
      <c r="R32" s="4">
        <v>0</v>
      </c>
      <c r="S32" s="2" t="s">
        <v>97</v>
      </c>
      <c r="T32" s="4">
        <v>0</v>
      </c>
      <c r="U32" s="2" t="s">
        <v>97</v>
      </c>
      <c r="V32" s="4">
        <v>0</v>
      </c>
      <c r="W32" s="2" t="s">
        <v>99</v>
      </c>
      <c r="X32" s="4">
        <v>1</v>
      </c>
      <c r="Y32" s="2" t="s">
        <v>97</v>
      </c>
      <c r="Z32" s="4">
        <v>0</v>
      </c>
      <c r="AA32" s="2" t="s">
        <v>97</v>
      </c>
      <c r="AB32" s="4">
        <v>0</v>
      </c>
      <c r="AC32" s="2" t="s">
        <v>203</v>
      </c>
      <c r="AD32" s="4">
        <v>3</v>
      </c>
      <c r="AE32" s="5">
        <f t="shared" si="1"/>
        <v>7</v>
      </c>
      <c r="AF32" s="5">
        <v>1</v>
      </c>
      <c r="AG32" s="2" t="s">
        <v>86</v>
      </c>
      <c r="AH32" s="4">
        <v>1</v>
      </c>
      <c r="AI32" s="2" t="s">
        <v>97</v>
      </c>
      <c r="AJ32" s="4">
        <v>0</v>
      </c>
      <c r="AK32" s="2" t="s">
        <v>97</v>
      </c>
      <c r="AL32" s="4">
        <v>0</v>
      </c>
      <c r="AM32" s="2" t="s">
        <v>121</v>
      </c>
      <c r="AN32" s="4">
        <v>1</v>
      </c>
      <c r="AO32" s="5">
        <f t="shared" si="2"/>
        <v>1</v>
      </c>
      <c r="AP32" s="5">
        <v>1</v>
      </c>
      <c r="AQ32" s="2" t="s">
        <v>104</v>
      </c>
      <c r="AR32" s="2" t="s">
        <v>97</v>
      </c>
      <c r="AS32" s="2" t="s">
        <v>97</v>
      </c>
      <c r="AT32" s="2" t="s">
        <v>97</v>
      </c>
      <c r="AU32" s="2" t="s">
        <v>97</v>
      </c>
      <c r="AV32" s="2" t="s">
        <v>109</v>
      </c>
      <c r="AW32" s="6">
        <v>1</v>
      </c>
      <c r="AX32" s="6">
        <f t="shared" si="6"/>
        <v>1</v>
      </c>
      <c r="AY32" s="6">
        <v>3</v>
      </c>
      <c r="AZ32" s="6">
        <v>1</v>
      </c>
      <c r="BA32" s="6">
        <v>1</v>
      </c>
      <c r="BB32" s="6">
        <v>0</v>
      </c>
      <c r="BC32" s="6">
        <v>1</v>
      </c>
      <c r="BD32" s="6">
        <f t="shared" si="4"/>
        <v>8</v>
      </c>
      <c r="BE32" s="98">
        <v>0.4</v>
      </c>
    </row>
    <row r="33" spans="1:57" ht="30" customHeight="1" x14ac:dyDescent="0.35">
      <c r="A33" s="3">
        <v>0.9375</v>
      </c>
      <c r="B33" s="2">
        <v>20</v>
      </c>
      <c r="C33" s="4">
        <v>1</v>
      </c>
      <c r="D33" s="3">
        <v>0.21180555555555555</v>
      </c>
      <c r="E33" s="7">
        <v>0.27430555555555552</v>
      </c>
      <c r="F33" s="96">
        <v>1</v>
      </c>
      <c r="G33" s="61">
        <v>0</v>
      </c>
      <c r="H33" s="2">
        <v>6</v>
      </c>
      <c r="I33" s="4">
        <v>2</v>
      </c>
      <c r="J33" s="2" t="s">
        <v>99</v>
      </c>
      <c r="K33" s="4">
        <v>1</v>
      </c>
      <c r="L33" s="5">
        <f t="shared" si="5"/>
        <v>2</v>
      </c>
      <c r="M33" s="2" t="s">
        <v>98</v>
      </c>
      <c r="N33" s="4">
        <v>3</v>
      </c>
      <c r="O33" s="2" t="s">
        <v>98</v>
      </c>
      <c r="P33" s="4">
        <v>3</v>
      </c>
      <c r="Q33" s="2" t="s">
        <v>97</v>
      </c>
      <c r="R33" s="4">
        <v>0</v>
      </c>
      <c r="S33" s="2" t="s">
        <v>100</v>
      </c>
      <c r="T33" s="4">
        <v>2</v>
      </c>
      <c r="U33" s="2" t="s">
        <v>97</v>
      </c>
      <c r="V33" s="4">
        <v>0</v>
      </c>
      <c r="W33" s="2" t="s">
        <v>100</v>
      </c>
      <c r="X33" s="4">
        <v>2</v>
      </c>
      <c r="Y33" s="2" t="s">
        <v>99</v>
      </c>
      <c r="Z33" s="4">
        <v>1</v>
      </c>
      <c r="AA33" s="2" t="s">
        <v>97</v>
      </c>
      <c r="AB33" s="4">
        <v>0</v>
      </c>
      <c r="AC33" s="2" t="s">
        <v>109</v>
      </c>
      <c r="AD33" s="4">
        <v>0</v>
      </c>
      <c r="AE33" s="5">
        <f t="shared" si="1"/>
        <v>11</v>
      </c>
      <c r="AF33" s="5">
        <v>2</v>
      </c>
      <c r="AG33" s="2" t="s">
        <v>86</v>
      </c>
      <c r="AH33" s="4">
        <v>1</v>
      </c>
      <c r="AI33" s="2" t="s">
        <v>97</v>
      </c>
      <c r="AJ33" s="4">
        <v>0</v>
      </c>
      <c r="AK33" s="2" t="s">
        <v>97</v>
      </c>
      <c r="AL33" s="4">
        <v>0</v>
      </c>
      <c r="AM33" s="2" t="s">
        <v>121</v>
      </c>
      <c r="AN33" s="4">
        <v>1</v>
      </c>
      <c r="AO33" s="5">
        <f t="shared" si="2"/>
        <v>1</v>
      </c>
      <c r="AP33" s="5">
        <v>1</v>
      </c>
      <c r="AQ33" s="2" t="s">
        <v>104</v>
      </c>
      <c r="AR33" s="2" t="s">
        <v>100</v>
      </c>
      <c r="AS33" s="2" t="s">
        <v>97</v>
      </c>
      <c r="AT33" s="2" t="s">
        <v>99</v>
      </c>
      <c r="AU33" s="2" t="s">
        <v>97</v>
      </c>
      <c r="AV33" s="2" t="s">
        <v>109</v>
      </c>
      <c r="AW33" s="6">
        <v>1</v>
      </c>
      <c r="AX33" s="6">
        <f t="shared" si="6"/>
        <v>1</v>
      </c>
      <c r="AY33" s="6">
        <v>2</v>
      </c>
      <c r="AZ33" s="62">
        <v>0</v>
      </c>
      <c r="BA33" s="6">
        <v>2</v>
      </c>
      <c r="BB33" s="6">
        <v>0</v>
      </c>
      <c r="BC33" s="6">
        <v>1</v>
      </c>
      <c r="BD33" s="6">
        <f t="shared" si="4"/>
        <v>7</v>
      </c>
      <c r="BE33" s="98">
        <v>0.35</v>
      </c>
    </row>
    <row r="34" spans="1:57" ht="30" customHeight="1" x14ac:dyDescent="0.35">
      <c r="A34" s="3">
        <v>0.875</v>
      </c>
      <c r="B34" s="2" t="s">
        <v>207</v>
      </c>
      <c r="C34" s="4">
        <v>0</v>
      </c>
      <c r="D34" s="3">
        <v>0.22916666666666666</v>
      </c>
      <c r="E34" s="7">
        <v>0.35416666666666669</v>
      </c>
      <c r="F34" s="96">
        <v>1</v>
      </c>
      <c r="G34" s="61">
        <v>0</v>
      </c>
      <c r="H34" s="2">
        <v>8</v>
      </c>
      <c r="I34" s="4">
        <v>0</v>
      </c>
      <c r="J34" s="2" t="s">
        <v>97</v>
      </c>
      <c r="K34" s="4">
        <v>0</v>
      </c>
      <c r="L34" s="5">
        <f t="shared" si="5"/>
        <v>0</v>
      </c>
      <c r="M34" s="2" t="s">
        <v>97</v>
      </c>
      <c r="N34" s="4">
        <v>0</v>
      </c>
      <c r="O34" s="2" t="s">
        <v>97</v>
      </c>
      <c r="P34" s="4">
        <v>0</v>
      </c>
      <c r="Q34" s="2" t="s">
        <v>99</v>
      </c>
      <c r="R34" s="4">
        <v>1</v>
      </c>
      <c r="S34" s="2" t="s">
        <v>97</v>
      </c>
      <c r="T34" s="4">
        <v>0</v>
      </c>
      <c r="U34" s="2" t="s">
        <v>97</v>
      </c>
      <c r="V34" s="4">
        <v>0</v>
      </c>
      <c r="W34" s="2" t="s">
        <v>98</v>
      </c>
      <c r="X34" s="4">
        <v>3</v>
      </c>
      <c r="Y34" s="2" t="s">
        <v>99</v>
      </c>
      <c r="Z34" s="4">
        <v>1</v>
      </c>
      <c r="AA34" s="2" t="s">
        <v>100</v>
      </c>
      <c r="AB34" s="4">
        <v>2</v>
      </c>
      <c r="AC34" s="2" t="s">
        <v>109</v>
      </c>
      <c r="AD34" s="4">
        <v>0</v>
      </c>
      <c r="AE34" s="5">
        <f t="shared" si="1"/>
        <v>7</v>
      </c>
      <c r="AF34" s="5">
        <v>1</v>
      </c>
      <c r="AG34" s="2" t="s">
        <v>86</v>
      </c>
      <c r="AH34" s="4">
        <v>1</v>
      </c>
      <c r="AI34" s="2" t="s">
        <v>97</v>
      </c>
      <c r="AJ34" s="4">
        <v>0</v>
      </c>
      <c r="AK34" s="2" t="s">
        <v>97</v>
      </c>
      <c r="AL34" s="4">
        <v>0</v>
      </c>
      <c r="AM34" s="2" t="s">
        <v>103</v>
      </c>
      <c r="AN34" s="4">
        <v>2</v>
      </c>
      <c r="AO34" s="5">
        <f t="shared" si="2"/>
        <v>2</v>
      </c>
      <c r="AP34" s="5">
        <v>1</v>
      </c>
      <c r="AQ34" s="2" t="s">
        <v>104</v>
      </c>
      <c r="AR34" s="2" t="s">
        <v>97</v>
      </c>
      <c r="AS34" s="2" t="s">
        <v>97</v>
      </c>
      <c r="AT34" s="2" t="s">
        <v>99</v>
      </c>
      <c r="AU34" s="2" t="s">
        <v>97</v>
      </c>
      <c r="AV34" s="2" t="s">
        <v>200</v>
      </c>
      <c r="AW34" s="6">
        <v>1</v>
      </c>
      <c r="AX34" s="6">
        <f t="shared" si="6"/>
        <v>1</v>
      </c>
      <c r="AY34" s="6">
        <v>0</v>
      </c>
      <c r="AZ34" s="62">
        <v>0</v>
      </c>
      <c r="BA34" s="6">
        <v>1</v>
      </c>
      <c r="BB34" s="6">
        <v>0</v>
      </c>
      <c r="BC34" s="6">
        <v>1</v>
      </c>
      <c r="BD34" s="6">
        <f t="shared" si="4"/>
        <v>4</v>
      </c>
      <c r="BE34" s="98">
        <v>0.2</v>
      </c>
    </row>
    <row r="35" spans="1:57" ht="30" customHeight="1" x14ac:dyDescent="0.35">
      <c r="A35" s="3">
        <v>0.9375</v>
      </c>
      <c r="B35" s="2">
        <v>30</v>
      </c>
      <c r="C35" s="4">
        <v>1</v>
      </c>
      <c r="D35" s="3">
        <v>0.20833333333333334</v>
      </c>
      <c r="E35" s="7">
        <v>0.27083333333333331</v>
      </c>
      <c r="F35" s="96">
        <v>1</v>
      </c>
      <c r="G35" s="61">
        <v>0</v>
      </c>
      <c r="H35" s="2">
        <v>7</v>
      </c>
      <c r="I35" s="4">
        <v>0</v>
      </c>
      <c r="J35" s="2" t="s">
        <v>98</v>
      </c>
      <c r="K35" s="4">
        <v>3</v>
      </c>
      <c r="L35" s="5">
        <f t="shared" si="5"/>
        <v>4</v>
      </c>
      <c r="M35" s="2" t="s">
        <v>98</v>
      </c>
      <c r="N35" s="4">
        <v>3</v>
      </c>
      <c r="O35" s="2" t="s">
        <v>98</v>
      </c>
      <c r="P35" s="4">
        <v>3</v>
      </c>
      <c r="Q35" s="2" t="s">
        <v>97</v>
      </c>
      <c r="R35" s="4">
        <v>0</v>
      </c>
      <c r="S35" s="2" t="s">
        <v>100</v>
      </c>
      <c r="T35" s="4">
        <v>2</v>
      </c>
      <c r="U35" s="2" t="s">
        <v>97</v>
      </c>
      <c r="V35" s="4">
        <v>0</v>
      </c>
      <c r="W35" s="2" t="s">
        <v>100</v>
      </c>
      <c r="X35" s="4">
        <v>2</v>
      </c>
      <c r="Y35" s="2" t="s">
        <v>97</v>
      </c>
      <c r="Z35" s="4">
        <v>0</v>
      </c>
      <c r="AA35" s="2" t="s">
        <v>97</v>
      </c>
      <c r="AB35" s="4">
        <v>0</v>
      </c>
      <c r="AC35" s="2" t="s">
        <v>109</v>
      </c>
      <c r="AD35" s="4">
        <v>0</v>
      </c>
      <c r="AE35" s="5">
        <f t="shared" si="1"/>
        <v>10</v>
      </c>
      <c r="AF35" s="5">
        <v>2</v>
      </c>
      <c r="AG35" s="2" t="s">
        <v>114</v>
      </c>
      <c r="AH35" s="4">
        <v>0</v>
      </c>
      <c r="AI35" s="2" t="s">
        <v>97</v>
      </c>
      <c r="AJ35" s="4">
        <v>0</v>
      </c>
      <c r="AK35" s="2" t="s">
        <v>97</v>
      </c>
      <c r="AL35" s="4">
        <v>0</v>
      </c>
      <c r="AM35" s="2" t="s">
        <v>111</v>
      </c>
      <c r="AN35" s="4">
        <v>0</v>
      </c>
      <c r="AO35" s="5">
        <f t="shared" si="2"/>
        <v>0</v>
      </c>
      <c r="AP35" s="5">
        <v>0</v>
      </c>
      <c r="AQ35" s="2" t="s">
        <v>104</v>
      </c>
      <c r="AR35" s="2" t="s">
        <v>100</v>
      </c>
      <c r="AS35" s="2" t="s">
        <v>97</v>
      </c>
      <c r="AT35" s="2" t="s">
        <v>97</v>
      </c>
      <c r="AU35" s="2" t="s">
        <v>97</v>
      </c>
      <c r="AV35" s="2" t="s">
        <v>109</v>
      </c>
      <c r="AW35" s="6">
        <v>0</v>
      </c>
      <c r="AX35" s="6">
        <f t="shared" si="6"/>
        <v>0</v>
      </c>
      <c r="AY35" s="6">
        <v>0</v>
      </c>
      <c r="AZ35" s="62">
        <v>0</v>
      </c>
      <c r="BA35" s="6">
        <v>2</v>
      </c>
      <c r="BB35" s="6">
        <v>0</v>
      </c>
      <c r="BC35" s="6">
        <v>0</v>
      </c>
      <c r="BD35" s="6">
        <f t="shared" si="4"/>
        <v>2</v>
      </c>
      <c r="BE35" s="98">
        <v>0.1</v>
      </c>
    </row>
    <row r="36" spans="1:57" ht="30" customHeight="1" x14ac:dyDescent="0.35">
      <c r="A36" s="3">
        <v>0</v>
      </c>
      <c r="B36" s="2">
        <v>20</v>
      </c>
      <c r="C36" s="4">
        <v>1</v>
      </c>
      <c r="D36" s="3">
        <v>0.25</v>
      </c>
      <c r="E36" s="7">
        <v>0.25</v>
      </c>
      <c r="F36" s="96">
        <v>1</v>
      </c>
      <c r="G36" s="61">
        <v>0</v>
      </c>
      <c r="H36" s="2">
        <v>6</v>
      </c>
      <c r="I36" s="4">
        <v>2</v>
      </c>
      <c r="J36" s="2" t="s">
        <v>100</v>
      </c>
      <c r="K36" s="4">
        <v>2</v>
      </c>
      <c r="L36" s="5">
        <f t="shared" si="5"/>
        <v>3</v>
      </c>
      <c r="M36" s="2" t="s">
        <v>100</v>
      </c>
      <c r="N36" s="4">
        <v>2</v>
      </c>
      <c r="O36" s="2" t="s">
        <v>100</v>
      </c>
      <c r="P36" s="4">
        <v>2</v>
      </c>
      <c r="Q36" s="2" t="s">
        <v>99</v>
      </c>
      <c r="R36" s="4">
        <v>1</v>
      </c>
      <c r="S36" s="2" t="s">
        <v>100</v>
      </c>
      <c r="T36" s="4">
        <v>2</v>
      </c>
      <c r="U36" s="2" t="s">
        <v>99</v>
      </c>
      <c r="V36" s="4">
        <v>1</v>
      </c>
      <c r="W36" s="2" t="s">
        <v>98</v>
      </c>
      <c r="X36" s="4">
        <v>3</v>
      </c>
      <c r="Y36" s="2" t="s">
        <v>100</v>
      </c>
      <c r="Z36" s="4">
        <v>2</v>
      </c>
      <c r="AA36" s="2" t="s">
        <v>98</v>
      </c>
      <c r="AB36" s="4">
        <v>3</v>
      </c>
      <c r="AC36" s="2" t="s">
        <v>212</v>
      </c>
      <c r="AD36" s="4">
        <v>1</v>
      </c>
      <c r="AE36" s="5">
        <f t="shared" si="1"/>
        <v>17</v>
      </c>
      <c r="AF36" s="5">
        <v>2</v>
      </c>
      <c r="AG36" s="2" t="s">
        <v>102</v>
      </c>
      <c r="AH36" s="4">
        <v>2</v>
      </c>
      <c r="AI36" s="2" t="s">
        <v>97</v>
      </c>
      <c r="AJ36" s="4">
        <v>0</v>
      </c>
      <c r="AK36" s="2" t="s">
        <v>97</v>
      </c>
      <c r="AL36" s="4">
        <v>0</v>
      </c>
      <c r="AM36" s="2" t="s">
        <v>103</v>
      </c>
      <c r="AN36" s="4">
        <v>2</v>
      </c>
      <c r="AO36" s="5">
        <f t="shared" si="2"/>
        <v>2</v>
      </c>
      <c r="AP36" s="5">
        <v>1</v>
      </c>
      <c r="AQ36" s="2" t="s">
        <v>104</v>
      </c>
      <c r="AR36" s="2" t="s">
        <v>99</v>
      </c>
      <c r="AS36" s="2" t="s">
        <v>97</v>
      </c>
      <c r="AT36" s="2" t="s">
        <v>97</v>
      </c>
      <c r="AU36" s="2" t="s">
        <v>97</v>
      </c>
      <c r="AV36" s="2" t="s">
        <v>109</v>
      </c>
      <c r="AW36" s="6">
        <v>2</v>
      </c>
      <c r="AX36" s="6">
        <f t="shared" si="6"/>
        <v>2</v>
      </c>
      <c r="AY36" s="6">
        <v>2</v>
      </c>
      <c r="AZ36" s="62">
        <v>0</v>
      </c>
      <c r="BA36" s="6">
        <v>2</v>
      </c>
      <c r="BB36" s="6">
        <v>0</v>
      </c>
      <c r="BC36" s="6">
        <v>1</v>
      </c>
      <c r="BD36" s="6">
        <f t="shared" si="4"/>
        <v>9</v>
      </c>
      <c r="BE36" s="98">
        <v>0.45</v>
      </c>
    </row>
    <row r="37" spans="1:57" ht="30" customHeight="1" x14ac:dyDescent="0.35">
      <c r="A37" s="3">
        <v>2.0833333333333332E-2</v>
      </c>
      <c r="B37" s="2">
        <v>10</v>
      </c>
      <c r="C37" s="4">
        <v>0</v>
      </c>
      <c r="D37" s="3">
        <v>0.33333333333333331</v>
      </c>
      <c r="E37" s="7">
        <v>0.3125</v>
      </c>
      <c r="F37" s="96">
        <v>0.75</v>
      </c>
      <c r="G37" s="5">
        <v>1</v>
      </c>
      <c r="H37" s="2">
        <v>6</v>
      </c>
      <c r="I37" s="4">
        <v>2</v>
      </c>
      <c r="J37" s="2" t="s">
        <v>97</v>
      </c>
      <c r="K37" s="4">
        <v>0</v>
      </c>
      <c r="L37" s="5">
        <f t="shared" si="5"/>
        <v>0</v>
      </c>
      <c r="M37" s="2" t="s">
        <v>98</v>
      </c>
      <c r="N37" s="4">
        <v>3</v>
      </c>
      <c r="O37" s="2" t="s">
        <v>98</v>
      </c>
      <c r="P37" s="4">
        <v>3</v>
      </c>
      <c r="Q37" s="2" t="s">
        <v>97</v>
      </c>
      <c r="R37" s="4">
        <v>0</v>
      </c>
      <c r="S37" s="2" t="s">
        <v>99</v>
      </c>
      <c r="T37" s="4">
        <v>1</v>
      </c>
      <c r="U37" s="2" t="s">
        <v>100</v>
      </c>
      <c r="V37" s="4">
        <v>2</v>
      </c>
      <c r="W37" s="2" t="s">
        <v>99</v>
      </c>
      <c r="X37" s="4">
        <v>1</v>
      </c>
      <c r="Y37" s="2" t="s">
        <v>98</v>
      </c>
      <c r="Z37" s="4">
        <v>3</v>
      </c>
      <c r="AA37" s="2" t="s">
        <v>98</v>
      </c>
      <c r="AB37" s="4">
        <v>3</v>
      </c>
      <c r="AC37" s="2" t="s">
        <v>109</v>
      </c>
      <c r="AD37" s="4">
        <v>0</v>
      </c>
      <c r="AE37" s="5">
        <f t="shared" si="1"/>
        <v>16</v>
      </c>
      <c r="AF37" s="5">
        <v>2</v>
      </c>
      <c r="AG37" s="2" t="s">
        <v>102</v>
      </c>
      <c r="AH37" s="4">
        <v>2</v>
      </c>
      <c r="AI37" s="2" t="s">
        <v>97</v>
      </c>
      <c r="AJ37" s="4">
        <v>0</v>
      </c>
      <c r="AK37" s="2" t="s">
        <v>98</v>
      </c>
      <c r="AL37" s="4">
        <v>3</v>
      </c>
      <c r="AM37" s="2" t="s">
        <v>125</v>
      </c>
      <c r="AN37" s="4">
        <v>3</v>
      </c>
      <c r="AO37" s="5">
        <f t="shared" si="2"/>
        <v>6</v>
      </c>
      <c r="AP37" s="5">
        <v>3</v>
      </c>
      <c r="AQ37" s="2" t="s">
        <v>104</v>
      </c>
      <c r="AR37" s="2" t="s">
        <v>99</v>
      </c>
      <c r="AS37" s="2" t="s">
        <v>97</v>
      </c>
      <c r="AT37" s="2" t="s">
        <v>97</v>
      </c>
      <c r="AU37" s="2" t="s">
        <v>97</v>
      </c>
      <c r="AV37" s="2" t="s">
        <v>109</v>
      </c>
      <c r="AW37" s="6">
        <v>2</v>
      </c>
      <c r="AX37" s="6">
        <f t="shared" si="6"/>
        <v>2</v>
      </c>
      <c r="AY37" s="6">
        <v>2</v>
      </c>
      <c r="AZ37" s="6">
        <v>1</v>
      </c>
      <c r="BA37" s="6">
        <v>2</v>
      </c>
      <c r="BB37" s="6">
        <v>0</v>
      </c>
      <c r="BC37" s="6">
        <v>3</v>
      </c>
      <c r="BD37" s="6">
        <f t="shared" si="4"/>
        <v>12</v>
      </c>
      <c r="BE37" s="98">
        <v>0.6</v>
      </c>
    </row>
    <row r="38" spans="1:57" ht="30" customHeight="1" x14ac:dyDescent="0.35">
      <c r="A38" s="3">
        <v>0.95833333333333337</v>
      </c>
      <c r="B38" s="2">
        <v>60</v>
      </c>
      <c r="C38" s="4">
        <v>2</v>
      </c>
      <c r="D38" s="3">
        <v>0.25</v>
      </c>
      <c r="E38" s="7">
        <v>0.29166666666666669</v>
      </c>
      <c r="F38" s="96">
        <v>1</v>
      </c>
      <c r="G38" s="61">
        <v>0</v>
      </c>
      <c r="H38" s="2">
        <v>6</v>
      </c>
      <c r="I38" s="4">
        <v>2</v>
      </c>
      <c r="J38" s="2" t="s">
        <v>100</v>
      </c>
      <c r="K38" s="4">
        <v>2</v>
      </c>
      <c r="L38" s="5">
        <f t="shared" si="5"/>
        <v>4</v>
      </c>
      <c r="M38" s="2" t="s">
        <v>97</v>
      </c>
      <c r="N38" s="4">
        <v>0</v>
      </c>
      <c r="O38" s="2" t="s">
        <v>97</v>
      </c>
      <c r="P38" s="4">
        <v>0</v>
      </c>
      <c r="Q38" s="2" t="s">
        <v>97</v>
      </c>
      <c r="R38" s="4">
        <v>0</v>
      </c>
      <c r="S38" s="2" t="s">
        <v>97</v>
      </c>
      <c r="T38" s="4">
        <v>0</v>
      </c>
      <c r="U38" s="2" t="s">
        <v>97</v>
      </c>
      <c r="V38" s="4">
        <v>0</v>
      </c>
      <c r="W38" s="2" t="s">
        <v>98</v>
      </c>
      <c r="X38" s="4">
        <v>3</v>
      </c>
      <c r="Y38" s="2" t="s">
        <v>97</v>
      </c>
      <c r="Z38" s="4">
        <v>0</v>
      </c>
      <c r="AA38" s="2" t="s">
        <v>97</v>
      </c>
      <c r="AB38" s="4">
        <v>0</v>
      </c>
      <c r="AC38" s="2" t="s">
        <v>109</v>
      </c>
      <c r="AD38" s="4">
        <v>0</v>
      </c>
      <c r="AE38" s="5">
        <f t="shared" si="1"/>
        <v>3</v>
      </c>
      <c r="AF38" s="5">
        <v>1</v>
      </c>
      <c r="AG38" s="2" t="s">
        <v>86</v>
      </c>
      <c r="AH38" s="4">
        <v>1</v>
      </c>
      <c r="AI38" s="2" t="s">
        <v>97</v>
      </c>
      <c r="AJ38" s="4">
        <v>0</v>
      </c>
      <c r="AK38" s="2" t="s">
        <v>97</v>
      </c>
      <c r="AL38" s="4">
        <v>0</v>
      </c>
      <c r="AM38" s="2" t="s">
        <v>111</v>
      </c>
      <c r="AN38" s="4">
        <v>0</v>
      </c>
      <c r="AO38" s="5">
        <f>SUM(AL38,AN371)</f>
        <v>0</v>
      </c>
      <c r="AP38" s="5">
        <v>0</v>
      </c>
      <c r="AQ38" s="2" t="s">
        <v>89</v>
      </c>
      <c r="AR38" s="2" t="s">
        <v>97</v>
      </c>
      <c r="AS38" s="2" t="s">
        <v>97</v>
      </c>
      <c r="AT38" s="2" t="s">
        <v>97</v>
      </c>
      <c r="AU38" s="2" t="s">
        <v>97</v>
      </c>
      <c r="AV38" s="2" t="s">
        <v>109</v>
      </c>
      <c r="AW38" s="6">
        <v>1</v>
      </c>
      <c r="AX38" s="6">
        <f t="shared" si="6"/>
        <v>1</v>
      </c>
      <c r="AY38" s="6">
        <v>2</v>
      </c>
      <c r="AZ38" s="62">
        <v>0</v>
      </c>
      <c r="BA38" s="6">
        <v>1</v>
      </c>
      <c r="BB38" s="6">
        <v>0</v>
      </c>
      <c r="BC38" s="6">
        <v>0</v>
      </c>
      <c r="BD38" s="6">
        <f t="shared" si="4"/>
        <v>5</v>
      </c>
      <c r="BE38" s="98">
        <v>0.25</v>
      </c>
    </row>
    <row r="39" spans="1:57" ht="30" customHeight="1" x14ac:dyDescent="0.35">
      <c r="A39" s="3">
        <v>0</v>
      </c>
      <c r="B39" s="2">
        <v>5</v>
      </c>
      <c r="C39" s="4">
        <v>0</v>
      </c>
      <c r="D39" s="3">
        <v>0.25</v>
      </c>
      <c r="E39" s="7">
        <v>0.25</v>
      </c>
      <c r="F39" s="7" t="s">
        <v>317</v>
      </c>
      <c r="G39" s="5">
        <v>1</v>
      </c>
      <c r="H39" s="2">
        <v>5</v>
      </c>
      <c r="I39" s="4">
        <v>2</v>
      </c>
      <c r="J39" s="2" t="s">
        <v>100</v>
      </c>
      <c r="K39" s="4">
        <v>2</v>
      </c>
      <c r="L39" s="5">
        <f t="shared" si="5"/>
        <v>2</v>
      </c>
      <c r="M39" s="2" t="s">
        <v>100</v>
      </c>
      <c r="N39" s="4">
        <v>2</v>
      </c>
      <c r="O39" s="2" t="s">
        <v>97</v>
      </c>
      <c r="P39" s="4">
        <v>0</v>
      </c>
      <c r="Q39" s="2" t="s">
        <v>97</v>
      </c>
      <c r="R39" s="4">
        <v>0</v>
      </c>
      <c r="S39" s="2" t="s">
        <v>97</v>
      </c>
      <c r="T39" s="4">
        <v>0</v>
      </c>
      <c r="U39" s="2" t="s">
        <v>97</v>
      </c>
      <c r="V39" s="4">
        <v>0</v>
      </c>
      <c r="W39" s="2" t="s">
        <v>99</v>
      </c>
      <c r="X39" s="4">
        <v>1</v>
      </c>
      <c r="Y39" s="2" t="s">
        <v>100</v>
      </c>
      <c r="Z39" s="4">
        <v>2</v>
      </c>
      <c r="AA39" s="2" t="s">
        <v>99</v>
      </c>
      <c r="AB39" s="4">
        <v>1</v>
      </c>
      <c r="AC39" s="2" t="s">
        <v>216</v>
      </c>
      <c r="AD39" s="4">
        <v>2</v>
      </c>
      <c r="AE39" s="5">
        <f t="shared" si="1"/>
        <v>8</v>
      </c>
      <c r="AF39" s="5">
        <v>1</v>
      </c>
      <c r="AG39" s="2" t="s">
        <v>86</v>
      </c>
      <c r="AH39" s="4">
        <v>1</v>
      </c>
      <c r="AI39" s="2" t="s">
        <v>97</v>
      </c>
      <c r="AJ39" s="4">
        <v>0</v>
      </c>
      <c r="AK39" s="2" t="s">
        <v>100</v>
      </c>
      <c r="AL39" s="4">
        <v>2</v>
      </c>
      <c r="AM39" s="2" t="s">
        <v>125</v>
      </c>
      <c r="AN39" s="4">
        <v>3</v>
      </c>
      <c r="AO39" s="5">
        <f>SUM(AL39,AN381)</f>
        <v>2</v>
      </c>
      <c r="AP39" s="5">
        <v>1</v>
      </c>
      <c r="AQ39" s="2" t="s">
        <v>89</v>
      </c>
      <c r="AR39" s="2" t="s">
        <v>97</v>
      </c>
      <c r="AS39" s="2" t="s">
        <v>97</v>
      </c>
      <c r="AT39" s="2" t="s">
        <v>97</v>
      </c>
      <c r="AU39" s="2" t="s">
        <v>97</v>
      </c>
      <c r="AV39" s="2" t="s">
        <v>109</v>
      </c>
      <c r="AW39" s="6">
        <v>1</v>
      </c>
      <c r="AX39" s="6">
        <f t="shared" si="6"/>
        <v>1</v>
      </c>
      <c r="AY39" s="6">
        <v>2</v>
      </c>
      <c r="AZ39" s="6">
        <v>1</v>
      </c>
      <c r="BA39" s="6">
        <v>1</v>
      </c>
      <c r="BB39" s="6">
        <v>0</v>
      </c>
      <c r="BC39" s="6">
        <v>1</v>
      </c>
      <c r="BD39" s="6">
        <f t="shared" si="4"/>
        <v>7</v>
      </c>
      <c r="BE39" s="98">
        <v>0.35</v>
      </c>
    </row>
    <row r="40" spans="1:57" ht="30" customHeight="1" x14ac:dyDescent="0.35">
      <c r="A40" s="3">
        <v>0.91666666666666663</v>
      </c>
      <c r="B40" s="2">
        <v>15</v>
      </c>
      <c r="C40" s="4">
        <v>0</v>
      </c>
      <c r="D40" s="3">
        <v>0.29166666666666669</v>
      </c>
      <c r="E40" s="7">
        <v>0.375</v>
      </c>
      <c r="F40" s="96">
        <v>1</v>
      </c>
      <c r="G40" s="61">
        <v>0</v>
      </c>
      <c r="H40" s="2">
        <v>8</v>
      </c>
      <c r="I40" s="4">
        <v>0</v>
      </c>
      <c r="J40" s="2" t="s">
        <v>98</v>
      </c>
      <c r="K40" s="4">
        <v>3</v>
      </c>
      <c r="L40" s="5">
        <f t="shared" si="5"/>
        <v>3</v>
      </c>
      <c r="M40" s="2" t="s">
        <v>100</v>
      </c>
      <c r="N40" s="4">
        <v>2</v>
      </c>
      <c r="O40" s="2" t="s">
        <v>100</v>
      </c>
      <c r="P40" s="4">
        <v>2</v>
      </c>
      <c r="Q40" s="2" t="s">
        <v>97</v>
      </c>
      <c r="R40" s="4">
        <v>0</v>
      </c>
      <c r="S40" s="2" t="s">
        <v>97</v>
      </c>
      <c r="T40" s="4">
        <v>0</v>
      </c>
      <c r="U40" s="2" t="s">
        <v>99</v>
      </c>
      <c r="V40" s="4">
        <v>1</v>
      </c>
      <c r="W40" s="2" t="s">
        <v>99</v>
      </c>
      <c r="X40" s="4">
        <v>1</v>
      </c>
      <c r="Y40" s="2" t="s">
        <v>98</v>
      </c>
      <c r="Z40" s="4">
        <v>3</v>
      </c>
      <c r="AA40" s="2" t="s">
        <v>97</v>
      </c>
      <c r="AB40" s="4">
        <v>0</v>
      </c>
      <c r="AC40" s="2" t="s">
        <v>109</v>
      </c>
      <c r="AD40" s="4">
        <v>0</v>
      </c>
      <c r="AE40" s="5">
        <f t="shared" si="1"/>
        <v>9</v>
      </c>
      <c r="AF40" s="5">
        <v>1</v>
      </c>
      <c r="AG40" s="2" t="s">
        <v>86</v>
      </c>
      <c r="AH40" s="4">
        <v>1</v>
      </c>
      <c r="AI40" s="2" t="s">
        <v>97</v>
      </c>
      <c r="AJ40" s="4">
        <v>0</v>
      </c>
      <c r="AK40" s="2" t="s">
        <v>97</v>
      </c>
      <c r="AL40" s="4">
        <v>0</v>
      </c>
      <c r="AM40" s="2" t="s">
        <v>121</v>
      </c>
      <c r="AN40" s="4">
        <v>1</v>
      </c>
      <c r="AO40" s="5">
        <f>SUM(AL40,AN391)</f>
        <v>0</v>
      </c>
      <c r="AP40" s="5">
        <v>0</v>
      </c>
      <c r="AQ40" s="2" t="s">
        <v>104</v>
      </c>
      <c r="AR40" s="2" t="s">
        <v>99</v>
      </c>
      <c r="AS40" s="2" t="s">
        <v>97</v>
      </c>
      <c r="AT40" s="2" t="s">
        <v>97</v>
      </c>
      <c r="AU40" s="2" t="s">
        <v>97</v>
      </c>
      <c r="AV40" s="2" t="s">
        <v>109</v>
      </c>
      <c r="AW40" s="6">
        <v>1</v>
      </c>
      <c r="AX40" s="6">
        <f t="shared" si="6"/>
        <v>1</v>
      </c>
      <c r="AY40" s="6">
        <v>0</v>
      </c>
      <c r="AZ40" s="62">
        <v>0</v>
      </c>
      <c r="BA40" s="6">
        <v>1</v>
      </c>
      <c r="BB40" s="6">
        <v>0</v>
      </c>
      <c r="BC40" s="6">
        <v>0</v>
      </c>
      <c r="BD40" s="6">
        <f t="shared" si="4"/>
        <v>3</v>
      </c>
      <c r="BE40" s="98">
        <v>0.15</v>
      </c>
    </row>
    <row r="41" spans="1:57" ht="30" customHeight="1" x14ac:dyDescent="0.35">
      <c r="A41" s="3">
        <v>0.91666666666666663</v>
      </c>
      <c r="B41" s="2">
        <v>40</v>
      </c>
      <c r="C41" s="4">
        <v>2</v>
      </c>
      <c r="D41" s="3">
        <v>0.25</v>
      </c>
      <c r="E41" s="7">
        <v>0.33333333333333331</v>
      </c>
      <c r="F41" s="96">
        <v>1</v>
      </c>
      <c r="G41" s="61">
        <v>0</v>
      </c>
      <c r="H41" s="2">
        <v>7</v>
      </c>
      <c r="I41" s="4">
        <v>0</v>
      </c>
      <c r="J41" s="2" t="s">
        <v>98</v>
      </c>
      <c r="K41" s="4">
        <v>3</v>
      </c>
      <c r="L41" s="5">
        <f>SUM(C41,K401)</f>
        <v>2</v>
      </c>
      <c r="M41" s="2" t="s">
        <v>100</v>
      </c>
      <c r="N41" s="4">
        <v>2</v>
      </c>
      <c r="O41" s="2" t="s">
        <v>99</v>
      </c>
      <c r="P41" s="4">
        <v>1</v>
      </c>
      <c r="Q41" s="2" t="s">
        <v>100</v>
      </c>
      <c r="R41" s="4">
        <v>2</v>
      </c>
      <c r="S41" s="2" t="s">
        <v>97</v>
      </c>
      <c r="T41" s="4">
        <v>0</v>
      </c>
      <c r="U41" s="2" t="s">
        <v>98</v>
      </c>
      <c r="V41" s="4">
        <v>3</v>
      </c>
      <c r="W41" s="2" t="s">
        <v>100</v>
      </c>
      <c r="X41" s="4">
        <v>2</v>
      </c>
      <c r="Y41" s="2" t="s">
        <v>99</v>
      </c>
      <c r="Z41" s="4">
        <v>1</v>
      </c>
      <c r="AA41" s="2" t="s">
        <v>98</v>
      </c>
      <c r="AB41" s="4">
        <v>3</v>
      </c>
      <c r="AC41" s="2" t="s">
        <v>109</v>
      </c>
      <c r="AD41" s="4">
        <v>0</v>
      </c>
      <c r="AE41" s="5">
        <f t="shared" si="1"/>
        <v>14</v>
      </c>
      <c r="AF41" s="5">
        <v>2</v>
      </c>
      <c r="AG41" s="2" t="s">
        <v>86</v>
      </c>
      <c r="AH41" s="4">
        <v>1</v>
      </c>
      <c r="AI41" s="2" t="s">
        <v>98</v>
      </c>
      <c r="AJ41" s="4">
        <v>3</v>
      </c>
      <c r="AK41" s="2" t="s">
        <v>97</v>
      </c>
      <c r="AL41" s="4">
        <v>0</v>
      </c>
      <c r="AM41" s="2" t="s">
        <v>103</v>
      </c>
      <c r="AN41" s="4">
        <v>2</v>
      </c>
      <c r="AO41" s="5">
        <f>SUM(AL41,AN41)</f>
        <v>2</v>
      </c>
      <c r="AP41" s="5">
        <v>1</v>
      </c>
      <c r="AQ41" s="2" t="s">
        <v>104</v>
      </c>
      <c r="AR41" s="2" t="s">
        <v>99</v>
      </c>
      <c r="AS41" s="2" t="s">
        <v>97</v>
      </c>
      <c r="AT41" s="2" t="s">
        <v>100</v>
      </c>
      <c r="AU41" s="2" t="s">
        <v>99</v>
      </c>
      <c r="AV41" s="2" t="s">
        <v>109</v>
      </c>
      <c r="AW41" s="6">
        <v>1</v>
      </c>
      <c r="AX41" s="6">
        <f>SUM(AR41,AW401)</f>
        <v>0</v>
      </c>
      <c r="AY41" s="6">
        <v>0</v>
      </c>
      <c r="AZ41" s="62">
        <v>0</v>
      </c>
      <c r="BA41" s="6">
        <v>2</v>
      </c>
      <c r="BB41" s="6">
        <v>3</v>
      </c>
      <c r="BC41" s="6">
        <v>1</v>
      </c>
      <c r="BD41" s="6">
        <f t="shared" si="4"/>
        <v>7</v>
      </c>
      <c r="BE41" s="98">
        <v>0.35</v>
      </c>
    </row>
    <row r="42" spans="1:57" ht="30" customHeight="1" x14ac:dyDescent="0.35">
      <c r="A42" s="3">
        <v>0</v>
      </c>
      <c r="B42" s="2">
        <v>20</v>
      </c>
      <c r="C42" s="4">
        <v>1</v>
      </c>
      <c r="D42" s="3">
        <v>0.25</v>
      </c>
      <c r="E42" s="7">
        <v>0.25</v>
      </c>
      <c r="F42" s="96">
        <v>1</v>
      </c>
      <c r="G42" s="61">
        <v>0</v>
      </c>
      <c r="H42" s="2">
        <v>6</v>
      </c>
      <c r="I42" s="4">
        <v>2</v>
      </c>
      <c r="J42" s="2" t="s">
        <v>97</v>
      </c>
      <c r="K42" s="4">
        <v>0</v>
      </c>
      <c r="L42" s="5">
        <f>SUM(C42,K411)</f>
        <v>1</v>
      </c>
      <c r="M42" s="2" t="s">
        <v>98</v>
      </c>
      <c r="N42" s="4">
        <v>3</v>
      </c>
      <c r="O42" s="2" t="s">
        <v>97</v>
      </c>
      <c r="P42" s="4">
        <v>0</v>
      </c>
      <c r="Q42" s="2" t="s">
        <v>97</v>
      </c>
      <c r="R42" s="4">
        <v>0</v>
      </c>
      <c r="S42" s="2" t="s">
        <v>97</v>
      </c>
      <c r="T42" s="4">
        <v>0</v>
      </c>
      <c r="U42" s="2" t="s">
        <v>97</v>
      </c>
      <c r="V42" s="4">
        <v>0</v>
      </c>
      <c r="W42" s="2" t="s">
        <v>97</v>
      </c>
      <c r="X42" s="4">
        <v>0</v>
      </c>
      <c r="Y42" s="2" t="s">
        <v>97</v>
      </c>
      <c r="Z42" s="4">
        <v>0</v>
      </c>
      <c r="AA42" s="2" t="s">
        <v>97</v>
      </c>
      <c r="AB42" s="4">
        <v>0</v>
      </c>
      <c r="AC42" s="2" t="s">
        <v>109</v>
      </c>
      <c r="AD42" s="4">
        <v>0</v>
      </c>
      <c r="AE42" s="5">
        <f t="shared" si="1"/>
        <v>3</v>
      </c>
      <c r="AF42" s="5">
        <v>1</v>
      </c>
      <c r="AG42" s="2" t="s">
        <v>114</v>
      </c>
      <c r="AH42" s="4">
        <v>0</v>
      </c>
      <c r="AI42" s="2" t="s">
        <v>97</v>
      </c>
      <c r="AJ42" s="4">
        <v>0</v>
      </c>
      <c r="AK42" s="2" t="s">
        <v>97</v>
      </c>
      <c r="AL42" s="4">
        <v>0</v>
      </c>
      <c r="AM42" s="2" t="s">
        <v>103</v>
      </c>
      <c r="AN42" s="4">
        <v>2</v>
      </c>
      <c r="AO42" s="5">
        <f>SUM(AL42,AN42)</f>
        <v>2</v>
      </c>
      <c r="AP42" s="5">
        <v>1</v>
      </c>
      <c r="AQ42" s="2" t="s">
        <v>104</v>
      </c>
      <c r="AR42" s="2" t="s">
        <v>99</v>
      </c>
      <c r="AS42" s="2" t="s">
        <v>97</v>
      </c>
      <c r="AT42" s="2" t="s">
        <v>97</v>
      </c>
      <c r="AU42" s="2" t="s">
        <v>97</v>
      </c>
      <c r="AV42" s="2" t="s">
        <v>109</v>
      </c>
      <c r="AW42" s="6">
        <v>0</v>
      </c>
      <c r="AX42" s="6">
        <f>SUM(AR42,AW411)</f>
        <v>0</v>
      </c>
      <c r="AY42" s="6">
        <v>2</v>
      </c>
      <c r="AZ42" s="62">
        <v>0</v>
      </c>
      <c r="BA42" s="6">
        <v>1</v>
      </c>
      <c r="BB42" s="6">
        <v>0</v>
      </c>
      <c r="BC42" s="6">
        <v>1</v>
      </c>
      <c r="BD42" s="6">
        <f t="shared" si="4"/>
        <v>4</v>
      </c>
      <c r="BE42" s="98">
        <v>0.2</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42"/>
  <sheetViews>
    <sheetView topLeftCell="AN1" workbookViewId="0">
      <selection activeCell="AS1" sqref="AS1:AS1048576"/>
    </sheetView>
  </sheetViews>
  <sheetFormatPr defaultRowHeight="14.5" x14ac:dyDescent="0.35"/>
  <cols>
    <col min="1" max="1" width="7.81640625" customWidth="1"/>
    <col min="2" max="47" width="20.7265625" customWidth="1"/>
    <col min="48" max="48" width="17.7265625" customWidth="1"/>
    <col min="49" max="49" width="13" customWidth="1"/>
    <col min="50" max="50" width="23.7265625" customWidth="1"/>
    <col min="51" max="51" width="16.26953125" customWidth="1"/>
    <col min="52" max="52" width="17" customWidth="1"/>
  </cols>
  <sheetData>
    <row r="1" spans="1:52" ht="15" thickBot="1" x14ac:dyDescent="0.4">
      <c r="A1" s="40"/>
      <c r="B1" s="121" t="s">
        <v>252</v>
      </c>
      <c r="C1" s="122"/>
      <c r="D1" s="122"/>
      <c r="E1" s="122"/>
      <c r="F1" s="122"/>
      <c r="G1" s="123"/>
      <c r="H1" s="121" t="s">
        <v>253</v>
      </c>
      <c r="I1" s="122"/>
      <c r="J1" s="122"/>
      <c r="K1" s="122"/>
      <c r="L1" s="122"/>
      <c r="M1" s="122"/>
      <c r="N1" s="122"/>
      <c r="O1" s="122"/>
      <c r="P1" s="122"/>
      <c r="Q1" s="122"/>
      <c r="R1" s="122"/>
      <c r="S1" s="122"/>
      <c r="T1" s="122"/>
      <c r="U1" s="122"/>
      <c r="V1" s="122"/>
      <c r="W1" s="122"/>
      <c r="X1" s="122"/>
      <c r="Y1" s="123"/>
      <c r="Z1" s="121" t="s">
        <v>252</v>
      </c>
      <c r="AA1" s="122"/>
      <c r="AB1" s="123"/>
      <c r="AD1" s="127" t="s">
        <v>250</v>
      </c>
      <c r="AE1" s="128"/>
      <c r="AF1" s="127" t="s">
        <v>249</v>
      </c>
      <c r="AG1" s="128"/>
      <c r="AH1" s="127" t="s">
        <v>248</v>
      </c>
      <c r="AI1" s="128"/>
      <c r="AJ1" s="127" t="s">
        <v>230</v>
      </c>
      <c r="AK1" s="128"/>
      <c r="AM1" s="129" t="s">
        <v>250</v>
      </c>
      <c r="AN1" s="130"/>
      <c r="AO1" s="129" t="s">
        <v>249</v>
      </c>
      <c r="AP1" s="130"/>
      <c r="AQ1" s="129" t="s">
        <v>248</v>
      </c>
      <c r="AR1" s="130"/>
      <c r="AS1" s="11"/>
      <c r="AT1" s="11"/>
      <c r="AV1" s="52" t="s">
        <v>270</v>
      </c>
      <c r="AW1" s="52" t="s">
        <v>268</v>
      </c>
      <c r="AX1" s="52" t="s">
        <v>271</v>
      </c>
      <c r="AY1" s="52" t="s">
        <v>265</v>
      </c>
      <c r="AZ1" s="52" t="s">
        <v>277</v>
      </c>
    </row>
    <row r="2" spans="1:52" ht="20.149999999999999" customHeight="1" thickBot="1" x14ac:dyDescent="0.4">
      <c r="A2" s="85" t="s">
        <v>0</v>
      </c>
      <c r="B2" s="81" t="s">
        <v>1</v>
      </c>
      <c r="C2" s="82" t="s">
        <v>2</v>
      </c>
      <c r="D2" s="82" t="s">
        <v>3</v>
      </c>
      <c r="E2" s="82" t="s">
        <v>4</v>
      </c>
      <c r="F2" s="82" t="s">
        <v>245</v>
      </c>
      <c r="G2" s="83" t="s">
        <v>5</v>
      </c>
      <c r="H2" s="84" t="s">
        <v>6</v>
      </c>
      <c r="I2" s="82" t="s">
        <v>223</v>
      </c>
      <c r="J2" s="82" t="s">
        <v>226</v>
      </c>
      <c r="K2" s="82" t="s">
        <v>7</v>
      </c>
      <c r="L2" s="82" t="s">
        <v>8</v>
      </c>
      <c r="M2" s="82" t="s">
        <v>9</v>
      </c>
      <c r="N2" s="82" t="s">
        <v>10</v>
      </c>
      <c r="O2" s="82" t="s">
        <v>11</v>
      </c>
      <c r="P2" s="82" t="s">
        <v>12</v>
      </c>
      <c r="Q2" s="82" t="s">
        <v>13</v>
      </c>
      <c r="R2" s="82" t="s">
        <v>14</v>
      </c>
      <c r="S2" s="82" t="s">
        <v>15</v>
      </c>
      <c r="T2" s="82" t="s">
        <v>16</v>
      </c>
      <c r="U2" s="82" t="s">
        <v>229</v>
      </c>
      <c r="V2" s="82" t="s">
        <v>17</v>
      </c>
      <c r="W2" s="82" t="s">
        <v>18</v>
      </c>
      <c r="X2" s="82" t="s">
        <v>19</v>
      </c>
      <c r="Y2" s="83" t="s">
        <v>20</v>
      </c>
      <c r="Z2" s="84" t="s">
        <v>21</v>
      </c>
      <c r="AA2" s="82" t="s">
        <v>22</v>
      </c>
      <c r="AB2" s="83" t="s">
        <v>23</v>
      </c>
      <c r="AD2" s="48" t="s">
        <v>24</v>
      </c>
      <c r="AE2" s="48" t="s">
        <v>25</v>
      </c>
      <c r="AF2" s="46" t="s">
        <v>26</v>
      </c>
      <c r="AG2" s="46" t="s">
        <v>27</v>
      </c>
      <c r="AH2" s="48" t="s">
        <v>28</v>
      </c>
      <c r="AI2" s="48" t="s">
        <v>29</v>
      </c>
      <c r="AJ2" s="46" t="s">
        <v>30</v>
      </c>
      <c r="AK2" s="46" t="s">
        <v>31</v>
      </c>
      <c r="AL2" s="8"/>
      <c r="AM2" s="52" t="s">
        <v>221</v>
      </c>
      <c r="AN2" s="52" t="s">
        <v>264</v>
      </c>
      <c r="AO2" s="52" t="s">
        <v>221</v>
      </c>
      <c r="AP2" s="52" t="s">
        <v>264</v>
      </c>
      <c r="AQ2" s="52" t="s">
        <v>221</v>
      </c>
      <c r="AR2" s="52" t="s">
        <v>264</v>
      </c>
      <c r="AS2" s="51" t="s">
        <v>251</v>
      </c>
      <c r="AT2" s="11"/>
      <c r="AV2" s="94" t="s">
        <v>272</v>
      </c>
      <c r="AW2" s="94" t="s">
        <v>273</v>
      </c>
      <c r="AX2" s="94" t="s">
        <v>274</v>
      </c>
      <c r="AY2" s="94" t="s">
        <v>275</v>
      </c>
      <c r="AZ2" s="89" t="s">
        <v>276</v>
      </c>
    </row>
    <row r="3" spans="1:52" ht="20.149999999999999" customHeight="1" x14ac:dyDescent="0.35">
      <c r="A3" s="69">
        <v>1</v>
      </c>
      <c r="B3" s="70" t="s">
        <v>222</v>
      </c>
      <c r="C3" s="71">
        <v>94</v>
      </c>
      <c r="D3" s="71">
        <v>40</v>
      </c>
      <c r="E3" s="71" t="s">
        <v>85</v>
      </c>
      <c r="F3" s="71" t="s">
        <v>278</v>
      </c>
      <c r="G3" s="50" t="s">
        <v>86</v>
      </c>
      <c r="H3" s="72" t="s">
        <v>87</v>
      </c>
      <c r="I3" s="73">
        <v>216</v>
      </c>
      <c r="J3" s="74">
        <v>15</v>
      </c>
      <c r="K3" s="74" t="s">
        <v>88</v>
      </c>
      <c r="L3" s="74">
        <v>12</v>
      </c>
      <c r="M3" s="74" t="s">
        <v>224</v>
      </c>
      <c r="N3" s="74">
        <v>36</v>
      </c>
      <c r="O3" s="74">
        <v>3</v>
      </c>
      <c r="P3" s="74" t="s">
        <v>225</v>
      </c>
      <c r="Q3" s="74" t="s">
        <v>91</v>
      </c>
      <c r="R3" s="74">
        <v>8</v>
      </c>
      <c r="S3" s="74" t="s">
        <v>89</v>
      </c>
      <c r="T3" s="74">
        <v>48</v>
      </c>
      <c r="U3" s="74" t="s">
        <v>225</v>
      </c>
      <c r="V3" s="74" t="s">
        <v>92</v>
      </c>
      <c r="W3" s="74" t="s">
        <v>224</v>
      </c>
      <c r="X3" s="74" t="s">
        <v>224</v>
      </c>
      <c r="Y3" s="75" t="s">
        <v>93</v>
      </c>
      <c r="Z3" s="49" t="s">
        <v>94</v>
      </c>
      <c r="AA3" s="71"/>
      <c r="AB3" s="50" t="s">
        <v>224</v>
      </c>
      <c r="AD3" s="49" t="s">
        <v>95</v>
      </c>
      <c r="AE3" s="50">
        <v>240</v>
      </c>
      <c r="AF3" s="45" t="s">
        <v>95</v>
      </c>
      <c r="AG3" s="47">
        <v>120</v>
      </c>
      <c r="AH3" s="49" t="s">
        <v>96</v>
      </c>
      <c r="AI3" s="50">
        <v>60</v>
      </c>
      <c r="AJ3" s="45">
        <v>600</v>
      </c>
      <c r="AK3" s="47">
        <v>480</v>
      </c>
      <c r="AM3" s="53" t="s">
        <v>95</v>
      </c>
      <c r="AN3" s="54">
        <v>240</v>
      </c>
      <c r="AO3" s="53" t="s">
        <v>95</v>
      </c>
      <c r="AP3" s="54">
        <v>120</v>
      </c>
      <c r="AQ3" s="53" t="s">
        <v>96</v>
      </c>
      <c r="AR3" s="54">
        <v>60</v>
      </c>
      <c r="AS3" s="103" t="s">
        <v>267</v>
      </c>
      <c r="AT3" s="88">
        <v>2</v>
      </c>
    </row>
    <row r="4" spans="1:52" ht="20.149999999999999" customHeight="1" x14ac:dyDescent="0.35">
      <c r="A4" s="41">
        <v>2</v>
      </c>
      <c r="B4" s="38" t="s">
        <v>221</v>
      </c>
      <c r="C4" s="15">
        <v>68</v>
      </c>
      <c r="D4" s="15">
        <v>62</v>
      </c>
      <c r="E4" s="15" t="s">
        <v>106</v>
      </c>
      <c r="F4" s="15" t="s">
        <v>279</v>
      </c>
      <c r="G4" s="16" t="s">
        <v>86</v>
      </c>
      <c r="H4" s="17" t="s">
        <v>107</v>
      </c>
      <c r="I4" s="18">
        <v>408</v>
      </c>
      <c r="J4" s="18">
        <v>324</v>
      </c>
      <c r="K4" s="18" t="s">
        <v>88</v>
      </c>
      <c r="L4" s="18">
        <v>12</v>
      </c>
      <c r="M4" s="18" t="s">
        <v>224</v>
      </c>
      <c r="N4" s="18">
        <v>20</v>
      </c>
      <c r="O4" s="18">
        <v>1</v>
      </c>
      <c r="P4" s="18" t="s">
        <v>224</v>
      </c>
      <c r="Q4" s="18"/>
      <c r="R4" s="18"/>
      <c r="S4" s="18"/>
      <c r="T4" s="18"/>
      <c r="U4" s="18" t="s">
        <v>225</v>
      </c>
      <c r="V4" s="18" t="s">
        <v>92</v>
      </c>
      <c r="W4" s="18" t="s">
        <v>225</v>
      </c>
      <c r="X4" s="18" t="s">
        <v>225</v>
      </c>
      <c r="Y4" s="19" t="s">
        <v>108</v>
      </c>
      <c r="Z4" s="14" t="s">
        <v>94</v>
      </c>
      <c r="AA4" s="15"/>
      <c r="AB4" s="16" t="s">
        <v>225</v>
      </c>
      <c r="AD4" s="14" t="s">
        <v>230</v>
      </c>
      <c r="AE4" s="16" t="s">
        <v>230</v>
      </c>
      <c r="AF4" s="43" t="s">
        <v>230</v>
      </c>
      <c r="AG4" s="25" t="s">
        <v>230</v>
      </c>
      <c r="AH4" s="14" t="s">
        <v>230</v>
      </c>
      <c r="AI4" s="16" t="s">
        <v>230</v>
      </c>
      <c r="AJ4" s="43">
        <v>360</v>
      </c>
      <c r="AK4" s="25">
        <v>480</v>
      </c>
      <c r="AM4" s="90" t="s">
        <v>230</v>
      </c>
      <c r="AN4" s="91" t="s">
        <v>230</v>
      </c>
      <c r="AO4" s="90" t="s">
        <v>230</v>
      </c>
      <c r="AP4" s="91" t="s">
        <v>230</v>
      </c>
      <c r="AQ4" s="90" t="s">
        <v>230</v>
      </c>
      <c r="AR4" s="91" t="s">
        <v>230</v>
      </c>
      <c r="AS4" s="104" t="s">
        <v>265</v>
      </c>
      <c r="AT4" s="88">
        <v>0</v>
      </c>
    </row>
    <row r="5" spans="1:52" ht="20.149999999999999" customHeight="1" x14ac:dyDescent="0.35">
      <c r="A5" s="41">
        <v>3</v>
      </c>
      <c r="B5" s="38" t="s">
        <v>221</v>
      </c>
      <c r="C5" s="15">
        <v>88</v>
      </c>
      <c r="D5" s="15">
        <v>32</v>
      </c>
      <c r="E5" s="15" t="s">
        <v>113</v>
      </c>
      <c r="F5" s="15" t="s">
        <v>280</v>
      </c>
      <c r="G5" s="16" t="s">
        <v>114</v>
      </c>
      <c r="H5" s="17" t="s">
        <v>107</v>
      </c>
      <c r="I5" s="18">
        <v>84</v>
      </c>
      <c r="J5" s="18">
        <v>84</v>
      </c>
      <c r="K5" s="18" t="s">
        <v>88</v>
      </c>
      <c r="L5" s="18">
        <v>12</v>
      </c>
      <c r="M5" s="18" t="s">
        <v>224</v>
      </c>
      <c r="N5" s="18">
        <v>36</v>
      </c>
      <c r="O5" s="18">
        <v>1</v>
      </c>
      <c r="P5" s="18" t="s">
        <v>224</v>
      </c>
      <c r="Q5" s="18"/>
      <c r="R5" s="18"/>
      <c r="S5" s="18"/>
      <c r="T5" s="18"/>
      <c r="U5" s="18" t="s">
        <v>225</v>
      </c>
      <c r="V5" s="18" t="s">
        <v>116</v>
      </c>
      <c r="W5" s="18" t="s">
        <v>224</v>
      </c>
      <c r="X5" s="18" t="s">
        <v>224</v>
      </c>
      <c r="Y5" s="19" t="s">
        <v>117</v>
      </c>
      <c r="Z5" s="14" t="s">
        <v>118</v>
      </c>
      <c r="AA5" s="15"/>
      <c r="AB5" s="16" t="s">
        <v>224</v>
      </c>
      <c r="AD5" s="14" t="s">
        <v>230</v>
      </c>
      <c r="AE5" s="16" t="s">
        <v>230</v>
      </c>
      <c r="AF5" s="43" t="s">
        <v>230</v>
      </c>
      <c r="AG5" s="25" t="s">
        <v>230</v>
      </c>
      <c r="AH5" s="14" t="s">
        <v>119</v>
      </c>
      <c r="AI5" s="16">
        <v>30</v>
      </c>
      <c r="AJ5" s="43">
        <v>120</v>
      </c>
      <c r="AK5" s="25">
        <v>240</v>
      </c>
      <c r="AM5" s="55" t="s">
        <v>230</v>
      </c>
      <c r="AN5" s="56" t="s">
        <v>230</v>
      </c>
      <c r="AO5" s="55" t="s">
        <v>230</v>
      </c>
      <c r="AP5" s="56" t="s">
        <v>230</v>
      </c>
      <c r="AQ5" s="55" t="s">
        <v>119</v>
      </c>
      <c r="AR5" s="56">
        <v>30</v>
      </c>
      <c r="AS5" s="105" t="s">
        <v>268</v>
      </c>
      <c r="AT5" s="88">
        <v>2</v>
      </c>
    </row>
    <row r="6" spans="1:52" ht="20.149999999999999" customHeight="1" x14ac:dyDescent="0.35">
      <c r="A6" s="41">
        <v>4</v>
      </c>
      <c r="B6" s="38" t="s">
        <v>222</v>
      </c>
      <c r="C6" s="15">
        <v>80</v>
      </c>
      <c r="D6" s="15">
        <v>24</v>
      </c>
      <c r="E6" s="15" t="s">
        <v>122</v>
      </c>
      <c r="F6" s="15" t="s">
        <v>281</v>
      </c>
      <c r="G6" s="16" t="s">
        <v>86</v>
      </c>
      <c r="H6" s="17" t="s">
        <v>107</v>
      </c>
      <c r="I6" s="18">
        <v>60</v>
      </c>
      <c r="J6" s="18">
        <v>24</v>
      </c>
      <c r="K6" s="18" t="s">
        <v>88</v>
      </c>
      <c r="L6" s="18">
        <v>12</v>
      </c>
      <c r="M6" s="18" t="s">
        <v>225</v>
      </c>
      <c r="N6" s="18">
        <v>36</v>
      </c>
      <c r="O6" s="18">
        <v>2</v>
      </c>
      <c r="P6" s="18" t="s">
        <v>225</v>
      </c>
      <c r="Q6" s="18" t="s">
        <v>91</v>
      </c>
      <c r="R6" s="18">
        <v>6</v>
      </c>
      <c r="S6" s="18" t="s">
        <v>90</v>
      </c>
      <c r="T6" s="18">
        <v>36</v>
      </c>
      <c r="U6" s="18" t="s">
        <v>225</v>
      </c>
      <c r="V6" s="18" t="s">
        <v>123</v>
      </c>
      <c r="W6" s="18" t="s">
        <v>225</v>
      </c>
      <c r="X6" s="18" t="s">
        <v>225</v>
      </c>
      <c r="Y6" s="19" t="s">
        <v>124</v>
      </c>
      <c r="Z6" s="14"/>
      <c r="AA6" s="15"/>
      <c r="AB6" s="16" t="s">
        <v>224</v>
      </c>
      <c r="AD6" s="14" t="s">
        <v>230</v>
      </c>
      <c r="AE6" s="16" t="s">
        <v>230</v>
      </c>
      <c r="AF6" s="43" t="s">
        <v>230</v>
      </c>
      <c r="AG6" s="25" t="s">
        <v>230</v>
      </c>
      <c r="AH6" s="14" t="s">
        <v>230</v>
      </c>
      <c r="AI6" s="16" t="s">
        <v>230</v>
      </c>
      <c r="AJ6" s="43">
        <v>360</v>
      </c>
      <c r="AK6" s="25">
        <v>600</v>
      </c>
      <c r="AM6" s="90" t="s">
        <v>230</v>
      </c>
      <c r="AN6" s="91" t="s">
        <v>230</v>
      </c>
      <c r="AO6" s="90" t="s">
        <v>230</v>
      </c>
      <c r="AP6" s="91" t="s">
        <v>230</v>
      </c>
      <c r="AQ6" s="90" t="s">
        <v>230</v>
      </c>
      <c r="AR6" s="91" t="s">
        <v>230</v>
      </c>
      <c r="AS6" s="104" t="s">
        <v>265</v>
      </c>
      <c r="AT6" s="88">
        <v>0</v>
      </c>
    </row>
    <row r="7" spans="1:52" ht="20.149999999999999" customHeight="1" x14ac:dyDescent="0.35">
      <c r="A7" s="41">
        <v>5</v>
      </c>
      <c r="B7" s="38" t="s">
        <v>221</v>
      </c>
      <c r="C7" s="15">
        <v>49</v>
      </c>
      <c r="D7" s="15">
        <v>40</v>
      </c>
      <c r="E7" s="15" t="s">
        <v>127</v>
      </c>
      <c r="F7" s="15" t="s">
        <v>282</v>
      </c>
      <c r="G7" s="16" t="s">
        <v>128</v>
      </c>
      <c r="H7" s="17" t="s">
        <v>129</v>
      </c>
      <c r="I7" s="18">
        <v>156</v>
      </c>
      <c r="J7" s="18">
        <v>120</v>
      </c>
      <c r="K7" s="18" t="s">
        <v>88</v>
      </c>
      <c r="L7" s="18">
        <v>12</v>
      </c>
      <c r="M7" s="18" t="s">
        <v>224</v>
      </c>
      <c r="N7" s="18">
        <v>30</v>
      </c>
      <c r="O7" s="18">
        <v>2</v>
      </c>
      <c r="P7" s="18" t="s">
        <v>225</v>
      </c>
      <c r="Q7" s="18" t="s">
        <v>91</v>
      </c>
      <c r="R7" s="18">
        <v>8</v>
      </c>
      <c r="S7" s="18" t="s">
        <v>89</v>
      </c>
      <c r="T7" s="18">
        <v>40</v>
      </c>
      <c r="U7" s="18" t="s">
        <v>225</v>
      </c>
      <c r="V7" s="18" t="s">
        <v>92</v>
      </c>
      <c r="W7" s="18" t="s">
        <v>225</v>
      </c>
      <c r="X7" s="18" t="s">
        <v>224</v>
      </c>
      <c r="Y7" s="19" t="s">
        <v>124</v>
      </c>
      <c r="Z7" s="14"/>
      <c r="AA7" s="15"/>
      <c r="AB7" s="16" t="s">
        <v>224</v>
      </c>
      <c r="AD7" s="14" t="s">
        <v>130</v>
      </c>
      <c r="AE7" s="16">
        <v>120</v>
      </c>
      <c r="AF7" s="43" t="s">
        <v>131</v>
      </c>
      <c r="AG7" s="25">
        <v>60</v>
      </c>
      <c r="AH7" s="14" t="s">
        <v>95</v>
      </c>
      <c r="AI7" s="16">
        <v>30</v>
      </c>
      <c r="AJ7" s="43">
        <v>300</v>
      </c>
      <c r="AK7" s="25">
        <v>240</v>
      </c>
      <c r="AM7" s="86" t="s">
        <v>130</v>
      </c>
      <c r="AN7" s="87">
        <v>120</v>
      </c>
      <c r="AO7" s="86" t="s">
        <v>131</v>
      </c>
      <c r="AP7" s="87">
        <v>60</v>
      </c>
      <c r="AQ7" s="86" t="s">
        <v>95</v>
      </c>
      <c r="AR7" s="87">
        <v>30</v>
      </c>
      <c r="AS7" s="106" t="s">
        <v>266</v>
      </c>
      <c r="AT7" s="88">
        <v>3</v>
      </c>
    </row>
    <row r="8" spans="1:52" ht="20.149999999999999" customHeight="1" x14ac:dyDescent="0.35">
      <c r="A8" s="41">
        <v>6</v>
      </c>
      <c r="B8" s="38" t="s">
        <v>221</v>
      </c>
      <c r="C8" s="15">
        <v>64</v>
      </c>
      <c r="D8" s="15">
        <v>39</v>
      </c>
      <c r="E8" s="15" t="s">
        <v>127</v>
      </c>
      <c r="F8" s="15" t="s">
        <v>284</v>
      </c>
      <c r="G8" s="16" t="s">
        <v>86</v>
      </c>
      <c r="H8" s="17" t="s">
        <v>129</v>
      </c>
      <c r="I8" s="18">
        <v>120</v>
      </c>
      <c r="J8" s="18">
        <v>120</v>
      </c>
      <c r="K8" s="18" t="s">
        <v>88</v>
      </c>
      <c r="L8" s="18">
        <v>12</v>
      </c>
      <c r="M8" s="18" t="s">
        <v>224</v>
      </c>
      <c r="N8" s="18">
        <v>36</v>
      </c>
      <c r="O8" s="18">
        <v>1</v>
      </c>
      <c r="P8" s="18" t="s">
        <v>224</v>
      </c>
      <c r="Q8" s="18"/>
      <c r="R8" s="18"/>
      <c r="S8" s="18"/>
      <c r="T8" s="18"/>
      <c r="U8" s="18" t="s">
        <v>225</v>
      </c>
      <c r="V8" s="18" t="s">
        <v>116</v>
      </c>
      <c r="W8" s="18" t="s">
        <v>225</v>
      </c>
      <c r="X8" s="18" t="s">
        <v>224</v>
      </c>
      <c r="Y8" s="19" t="s">
        <v>133</v>
      </c>
      <c r="Z8" s="14" t="s">
        <v>134</v>
      </c>
      <c r="AA8" s="15" t="s">
        <v>135</v>
      </c>
      <c r="AB8" s="16" t="s">
        <v>224</v>
      </c>
      <c r="AD8" s="14" t="s">
        <v>136</v>
      </c>
      <c r="AE8" s="16">
        <v>90</v>
      </c>
      <c r="AF8" s="43" t="s">
        <v>136</v>
      </c>
      <c r="AG8" s="25">
        <v>30</v>
      </c>
      <c r="AH8" s="14" t="s">
        <v>136</v>
      </c>
      <c r="AI8" s="16">
        <v>30</v>
      </c>
      <c r="AJ8" s="43">
        <v>120</v>
      </c>
      <c r="AK8" s="25">
        <v>360</v>
      </c>
      <c r="AM8" s="86" t="s">
        <v>136</v>
      </c>
      <c r="AN8" s="87">
        <v>90</v>
      </c>
      <c r="AO8" s="86" t="s">
        <v>136</v>
      </c>
      <c r="AP8" s="87">
        <v>30</v>
      </c>
      <c r="AQ8" s="86" t="s">
        <v>136</v>
      </c>
      <c r="AR8" s="87">
        <v>30</v>
      </c>
      <c r="AS8" s="106" t="s">
        <v>266</v>
      </c>
      <c r="AT8" s="88">
        <v>3</v>
      </c>
    </row>
    <row r="9" spans="1:52" ht="20.149999999999999" customHeight="1" x14ac:dyDescent="0.35">
      <c r="A9" s="41">
        <v>7</v>
      </c>
      <c r="B9" s="38" t="s">
        <v>221</v>
      </c>
      <c r="C9" s="15">
        <v>78</v>
      </c>
      <c r="D9" s="15">
        <v>32</v>
      </c>
      <c r="E9" s="15" t="s">
        <v>139</v>
      </c>
      <c r="F9" s="15" t="s">
        <v>285</v>
      </c>
      <c r="G9" s="16" t="s">
        <v>86</v>
      </c>
      <c r="H9" s="17" t="s">
        <v>129</v>
      </c>
      <c r="I9" s="18">
        <v>96</v>
      </c>
      <c r="J9" s="18">
        <v>12</v>
      </c>
      <c r="K9" s="18" t="s">
        <v>88</v>
      </c>
      <c r="L9" s="18">
        <v>12</v>
      </c>
      <c r="M9" s="18" t="s">
        <v>224</v>
      </c>
      <c r="N9" s="18">
        <v>12</v>
      </c>
      <c r="O9" s="18">
        <v>3</v>
      </c>
      <c r="P9" s="18" t="s">
        <v>225</v>
      </c>
      <c r="Q9" s="18" t="s">
        <v>91</v>
      </c>
      <c r="R9" s="18">
        <v>12</v>
      </c>
      <c r="S9" s="18" t="s">
        <v>89</v>
      </c>
      <c r="T9" s="18">
        <v>48</v>
      </c>
      <c r="U9" s="18" t="s">
        <v>225</v>
      </c>
      <c r="V9" s="18" t="s">
        <v>92</v>
      </c>
      <c r="W9" s="18" t="s">
        <v>224</v>
      </c>
      <c r="X9" s="18" t="s">
        <v>225</v>
      </c>
      <c r="Y9" s="19" t="s">
        <v>115</v>
      </c>
      <c r="Z9" s="14"/>
      <c r="AA9" s="15"/>
      <c r="AB9" s="16" t="s">
        <v>224</v>
      </c>
      <c r="AD9" s="14" t="s">
        <v>230</v>
      </c>
      <c r="AE9" s="16" t="s">
        <v>230</v>
      </c>
      <c r="AF9" s="43" t="s">
        <v>230</v>
      </c>
      <c r="AG9" s="25" t="s">
        <v>230</v>
      </c>
      <c r="AH9" s="14" t="s">
        <v>230</v>
      </c>
      <c r="AI9" s="16" t="s">
        <v>230</v>
      </c>
      <c r="AJ9" s="43">
        <v>120</v>
      </c>
      <c r="AK9" s="25">
        <v>120</v>
      </c>
      <c r="AM9" s="90" t="s">
        <v>230</v>
      </c>
      <c r="AN9" s="91" t="s">
        <v>230</v>
      </c>
      <c r="AO9" s="90" t="s">
        <v>230</v>
      </c>
      <c r="AP9" s="91" t="s">
        <v>230</v>
      </c>
      <c r="AQ9" s="90" t="s">
        <v>230</v>
      </c>
      <c r="AR9" s="91" t="s">
        <v>230</v>
      </c>
      <c r="AS9" s="104" t="s">
        <v>265</v>
      </c>
      <c r="AT9" s="88">
        <v>0</v>
      </c>
    </row>
    <row r="10" spans="1:52" ht="20.149999999999999" customHeight="1" x14ac:dyDescent="0.35">
      <c r="A10" s="41">
        <v>8</v>
      </c>
      <c r="B10" s="38" t="s">
        <v>221</v>
      </c>
      <c r="C10" s="15">
        <v>58</v>
      </c>
      <c r="D10" s="15">
        <v>59</v>
      </c>
      <c r="E10" s="15" t="s">
        <v>141</v>
      </c>
      <c r="F10" s="15" t="s">
        <v>286</v>
      </c>
      <c r="G10" s="16" t="s">
        <v>86</v>
      </c>
      <c r="H10" s="17" t="s">
        <v>107</v>
      </c>
      <c r="I10" s="18">
        <v>121</v>
      </c>
      <c r="J10" s="18">
        <v>108</v>
      </c>
      <c r="K10" s="18" t="s">
        <v>88</v>
      </c>
      <c r="L10" s="18">
        <v>12</v>
      </c>
      <c r="M10" s="18" t="s">
        <v>224</v>
      </c>
      <c r="N10" s="18">
        <v>36</v>
      </c>
      <c r="O10" s="18">
        <v>1</v>
      </c>
      <c r="P10" s="18" t="s">
        <v>224</v>
      </c>
      <c r="Q10" s="18"/>
      <c r="R10" s="18"/>
      <c r="S10" s="18"/>
      <c r="T10" s="18"/>
      <c r="U10" s="18" t="s">
        <v>225</v>
      </c>
      <c r="V10" s="18" t="s">
        <v>116</v>
      </c>
      <c r="W10" s="18" t="s">
        <v>224</v>
      </c>
      <c r="X10" s="18" t="s">
        <v>224</v>
      </c>
      <c r="Y10" s="19" t="s">
        <v>143</v>
      </c>
      <c r="Z10" s="14"/>
      <c r="AA10" s="15"/>
      <c r="AB10" s="16" t="s">
        <v>224</v>
      </c>
      <c r="AD10" s="14" t="s">
        <v>131</v>
      </c>
      <c r="AE10" s="16">
        <v>60</v>
      </c>
      <c r="AF10" s="43" t="s">
        <v>230</v>
      </c>
      <c r="AG10" s="25" t="s">
        <v>230</v>
      </c>
      <c r="AH10" s="14" t="s">
        <v>136</v>
      </c>
      <c r="AI10" s="16">
        <v>10</v>
      </c>
      <c r="AJ10" s="43">
        <v>180</v>
      </c>
      <c r="AK10" s="25">
        <v>360</v>
      </c>
      <c r="AM10" s="86" t="s">
        <v>131</v>
      </c>
      <c r="AN10" s="87">
        <v>60</v>
      </c>
      <c r="AO10" s="86" t="s">
        <v>230</v>
      </c>
      <c r="AP10" s="87" t="s">
        <v>230</v>
      </c>
      <c r="AQ10" s="86" t="s">
        <v>136</v>
      </c>
      <c r="AR10" s="87">
        <v>10</v>
      </c>
      <c r="AS10" s="106" t="s">
        <v>266</v>
      </c>
      <c r="AT10" s="88">
        <v>3</v>
      </c>
    </row>
    <row r="11" spans="1:52" ht="20.149999999999999" customHeight="1" x14ac:dyDescent="0.35">
      <c r="A11" s="41">
        <v>9</v>
      </c>
      <c r="B11" s="38" t="s">
        <v>221</v>
      </c>
      <c r="C11" s="15">
        <v>67</v>
      </c>
      <c r="D11" s="15">
        <v>27</v>
      </c>
      <c r="E11" s="15" t="s">
        <v>144</v>
      </c>
      <c r="F11" s="15" t="s">
        <v>287</v>
      </c>
      <c r="G11" s="16" t="s">
        <v>128</v>
      </c>
      <c r="H11" s="17" t="s">
        <v>107</v>
      </c>
      <c r="I11" s="18">
        <v>7</v>
      </c>
      <c r="J11" s="18">
        <v>7</v>
      </c>
      <c r="K11" s="18" t="s">
        <v>88</v>
      </c>
      <c r="L11" s="18">
        <v>12</v>
      </c>
      <c r="M11" s="18" t="s">
        <v>224</v>
      </c>
      <c r="N11" s="18">
        <v>36</v>
      </c>
      <c r="O11" s="18">
        <v>2</v>
      </c>
      <c r="P11" s="18" t="s">
        <v>225</v>
      </c>
      <c r="Q11" s="18" t="s">
        <v>91</v>
      </c>
      <c r="R11" s="18">
        <v>6</v>
      </c>
      <c r="S11" s="18" t="s">
        <v>89</v>
      </c>
      <c r="T11" s="18">
        <v>30</v>
      </c>
      <c r="U11" s="18" t="s">
        <v>225</v>
      </c>
      <c r="V11" s="18" t="s">
        <v>92</v>
      </c>
      <c r="W11" s="18" t="s">
        <v>224</v>
      </c>
      <c r="X11" s="18" t="s">
        <v>224</v>
      </c>
      <c r="Y11" s="19" t="s">
        <v>143</v>
      </c>
      <c r="Z11" s="14"/>
      <c r="AA11" s="15"/>
      <c r="AB11" s="16" t="s">
        <v>225</v>
      </c>
      <c r="AD11" s="14" t="s">
        <v>119</v>
      </c>
      <c r="AE11" s="16">
        <v>120</v>
      </c>
      <c r="AF11" s="43" t="s">
        <v>119</v>
      </c>
      <c r="AG11" s="25">
        <v>30</v>
      </c>
      <c r="AH11" s="14" t="s">
        <v>130</v>
      </c>
      <c r="AI11" s="16">
        <v>30</v>
      </c>
      <c r="AJ11" s="43">
        <v>360</v>
      </c>
      <c r="AK11" s="25">
        <v>360</v>
      </c>
      <c r="AM11" s="86" t="s">
        <v>119</v>
      </c>
      <c r="AN11" s="87">
        <v>120</v>
      </c>
      <c r="AO11" s="86" t="s">
        <v>119</v>
      </c>
      <c r="AP11" s="87">
        <v>30</v>
      </c>
      <c r="AQ11" s="86" t="s">
        <v>130</v>
      </c>
      <c r="AR11" s="87">
        <v>30</v>
      </c>
      <c r="AS11" s="106" t="s">
        <v>266</v>
      </c>
      <c r="AT11" s="88">
        <v>3</v>
      </c>
    </row>
    <row r="12" spans="1:52" ht="20.149999999999999" customHeight="1" x14ac:dyDescent="0.35">
      <c r="A12" s="41">
        <v>10</v>
      </c>
      <c r="B12" s="38" t="s">
        <v>221</v>
      </c>
      <c r="C12" s="15">
        <v>80</v>
      </c>
      <c r="D12" s="15">
        <v>66</v>
      </c>
      <c r="E12" s="15" t="s">
        <v>145</v>
      </c>
      <c r="F12" s="15" t="s">
        <v>288</v>
      </c>
      <c r="G12" s="16" t="s">
        <v>114</v>
      </c>
      <c r="H12" s="17" t="s">
        <v>87</v>
      </c>
      <c r="I12" s="18">
        <v>300</v>
      </c>
      <c r="J12" s="18">
        <v>300</v>
      </c>
      <c r="K12" s="18" t="s">
        <v>88</v>
      </c>
      <c r="L12" s="18">
        <v>12</v>
      </c>
      <c r="M12" s="18" t="s">
        <v>224</v>
      </c>
      <c r="N12" s="18">
        <v>36</v>
      </c>
      <c r="O12" s="18">
        <v>1</v>
      </c>
      <c r="P12" s="18" t="s">
        <v>224</v>
      </c>
      <c r="Q12" s="18"/>
      <c r="R12" s="18"/>
      <c r="S12" s="18"/>
      <c r="T12" s="18"/>
      <c r="U12" s="18" t="s">
        <v>225</v>
      </c>
      <c r="V12" s="18" t="s">
        <v>116</v>
      </c>
      <c r="W12" s="18" t="s">
        <v>225</v>
      </c>
      <c r="X12" s="18" t="s">
        <v>225</v>
      </c>
      <c r="Y12" s="19" t="s">
        <v>146</v>
      </c>
      <c r="Z12" s="14"/>
      <c r="AA12" s="15"/>
      <c r="AB12" s="16" t="s">
        <v>224</v>
      </c>
      <c r="AD12" s="14" t="s">
        <v>230</v>
      </c>
      <c r="AE12" s="16" t="s">
        <v>230</v>
      </c>
      <c r="AF12" s="43" t="s">
        <v>230</v>
      </c>
      <c r="AG12" s="25" t="s">
        <v>230</v>
      </c>
      <c r="AH12" s="14" t="s">
        <v>136</v>
      </c>
      <c r="AI12" s="16">
        <v>20</v>
      </c>
      <c r="AJ12" s="43">
        <v>360</v>
      </c>
      <c r="AK12" s="25">
        <v>360</v>
      </c>
      <c r="AM12" s="55" t="s">
        <v>230</v>
      </c>
      <c r="AN12" s="56" t="s">
        <v>230</v>
      </c>
      <c r="AO12" s="55" t="s">
        <v>230</v>
      </c>
      <c r="AP12" s="56" t="s">
        <v>230</v>
      </c>
      <c r="AQ12" s="55" t="s">
        <v>136</v>
      </c>
      <c r="AR12" s="56">
        <v>20</v>
      </c>
      <c r="AS12" s="105" t="s">
        <v>269</v>
      </c>
      <c r="AT12" s="88">
        <v>1</v>
      </c>
    </row>
    <row r="13" spans="1:52" ht="20.149999999999999" customHeight="1" x14ac:dyDescent="0.35">
      <c r="A13" s="41">
        <v>11</v>
      </c>
      <c r="B13" s="38" t="s">
        <v>221</v>
      </c>
      <c r="C13" s="15">
        <v>71</v>
      </c>
      <c r="D13" s="15">
        <v>58</v>
      </c>
      <c r="E13" s="15" t="s">
        <v>113</v>
      </c>
      <c r="F13" s="15" t="s">
        <v>289</v>
      </c>
      <c r="G13" s="16" t="s">
        <v>86</v>
      </c>
      <c r="H13" s="17" t="s">
        <v>107</v>
      </c>
      <c r="I13" s="18">
        <v>396</v>
      </c>
      <c r="J13" s="18">
        <v>396</v>
      </c>
      <c r="K13" s="18" t="s">
        <v>88</v>
      </c>
      <c r="L13" s="18">
        <v>12</v>
      </c>
      <c r="M13" s="18" t="s">
        <v>224</v>
      </c>
      <c r="N13" s="18">
        <v>30</v>
      </c>
      <c r="O13" s="18">
        <v>2</v>
      </c>
      <c r="P13" s="18" t="s">
        <v>225</v>
      </c>
      <c r="Q13" s="18" t="s">
        <v>91</v>
      </c>
      <c r="R13" s="18" t="s">
        <v>147</v>
      </c>
      <c r="S13" s="18" t="s">
        <v>89</v>
      </c>
      <c r="T13" s="18">
        <v>20</v>
      </c>
      <c r="U13" s="18" t="s">
        <v>225</v>
      </c>
      <c r="V13" s="18" t="s">
        <v>116</v>
      </c>
      <c r="W13" s="18" t="s">
        <v>225</v>
      </c>
      <c r="X13" s="18" t="s">
        <v>224</v>
      </c>
      <c r="Y13" s="19" t="s">
        <v>148</v>
      </c>
      <c r="Z13" s="14"/>
      <c r="AA13" s="15" t="s">
        <v>149</v>
      </c>
      <c r="AB13" s="16" t="s">
        <v>224</v>
      </c>
      <c r="AD13" s="14" t="s">
        <v>230</v>
      </c>
      <c r="AE13" s="16" t="s">
        <v>230</v>
      </c>
      <c r="AF13" s="43" t="s">
        <v>230</v>
      </c>
      <c r="AG13" s="25" t="s">
        <v>230</v>
      </c>
      <c r="AH13" s="14" t="s">
        <v>150</v>
      </c>
      <c r="AI13" s="16">
        <v>12</v>
      </c>
      <c r="AJ13" s="43">
        <v>360</v>
      </c>
      <c r="AK13" s="25">
        <v>360</v>
      </c>
      <c r="AM13" s="55" t="s">
        <v>230</v>
      </c>
      <c r="AN13" s="56" t="s">
        <v>230</v>
      </c>
      <c r="AO13" s="55" t="s">
        <v>230</v>
      </c>
      <c r="AP13" s="56" t="s">
        <v>230</v>
      </c>
      <c r="AQ13" s="55" t="s">
        <v>150</v>
      </c>
      <c r="AR13" s="56">
        <v>12</v>
      </c>
      <c r="AS13" s="105" t="s">
        <v>269</v>
      </c>
      <c r="AT13" s="88">
        <v>1</v>
      </c>
    </row>
    <row r="14" spans="1:52" ht="20.149999999999999" customHeight="1" x14ac:dyDescent="0.35">
      <c r="A14" s="41">
        <v>12</v>
      </c>
      <c r="B14" s="38" t="s">
        <v>221</v>
      </c>
      <c r="C14" s="15">
        <v>66</v>
      </c>
      <c r="D14" s="15">
        <v>43</v>
      </c>
      <c r="E14" s="15" t="s">
        <v>153</v>
      </c>
      <c r="F14" s="15" t="s">
        <v>290</v>
      </c>
      <c r="G14" s="16" t="s">
        <v>114</v>
      </c>
      <c r="H14" s="17" t="s">
        <v>107</v>
      </c>
      <c r="I14" s="18">
        <v>264</v>
      </c>
      <c r="J14" s="18">
        <v>192</v>
      </c>
      <c r="K14" s="18" t="s">
        <v>88</v>
      </c>
      <c r="L14" s="18">
        <v>12</v>
      </c>
      <c r="M14" s="18" t="s">
        <v>224</v>
      </c>
      <c r="N14" s="18">
        <v>36</v>
      </c>
      <c r="O14" s="18">
        <v>1</v>
      </c>
      <c r="P14" s="18" t="s">
        <v>224</v>
      </c>
      <c r="Q14" s="18"/>
      <c r="R14" s="18"/>
      <c r="S14" s="18"/>
      <c r="T14" s="18"/>
      <c r="U14" s="18" t="s">
        <v>225</v>
      </c>
      <c r="V14" s="18" t="s">
        <v>92</v>
      </c>
      <c r="W14" s="18" t="s">
        <v>225</v>
      </c>
      <c r="X14" s="18" t="s">
        <v>224</v>
      </c>
      <c r="Y14" s="19" t="s">
        <v>154</v>
      </c>
      <c r="Z14" s="14"/>
      <c r="AA14" s="15"/>
      <c r="AB14" s="16" t="s">
        <v>225</v>
      </c>
      <c r="AD14" s="14" t="s">
        <v>230</v>
      </c>
      <c r="AE14" s="16" t="s">
        <v>230</v>
      </c>
      <c r="AF14" s="43" t="s">
        <v>230</v>
      </c>
      <c r="AG14" s="25" t="s">
        <v>230</v>
      </c>
      <c r="AH14" s="14" t="s">
        <v>230</v>
      </c>
      <c r="AI14" s="16" t="s">
        <v>230</v>
      </c>
      <c r="AJ14" s="43">
        <v>240</v>
      </c>
      <c r="AK14" s="25">
        <v>240</v>
      </c>
      <c r="AM14" s="90" t="s">
        <v>230</v>
      </c>
      <c r="AN14" s="91" t="s">
        <v>230</v>
      </c>
      <c r="AO14" s="90" t="s">
        <v>230</v>
      </c>
      <c r="AP14" s="91" t="s">
        <v>230</v>
      </c>
      <c r="AQ14" s="90" t="s">
        <v>230</v>
      </c>
      <c r="AR14" s="91" t="s">
        <v>230</v>
      </c>
      <c r="AS14" s="104" t="s">
        <v>265</v>
      </c>
      <c r="AT14" s="88">
        <v>0</v>
      </c>
    </row>
    <row r="15" spans="1:52" ht="20.149999999999999" customHeight="1" x14ac:dyDescent="0.35">
      <c r="A15" s="41">
        <v>13</v>
      </c>
      <c r="B15" s="38" t="s">
        <v>221</v>
      </c>
      <c r="C15" s="15">
        <v>86</v>
      </c>
      <c r="D15" s="15">
        <v>40</v>
      </c>
      <c r="E15" s="15" t="s">
        <v>106</v>
      </c>
      <c r="F15" s="15" t="s">
        <v>291</v>
      </c>
      <c r="G15" s="16" t="s">
        <v>155</v>
      </c>
      <c r="H15" s="17" t="s">
        <v>129</v>
      </c>
      <c r="I15" s="18">
        <v>156</v>
      </c>
      <c r="J15" s="18">
        <v>96</v>
      </c>
      <c r="K15" s="18" t="s">
        <v>91</v>
      </c>
      <c r="L15" s="18" t="s">
        <v>227</v>
      </c>
      <c r="M15" s="18" t="s">
        <v>224</v>
      </c>
      <c r="N15" s="18" t="s">
        <v>156</v>
      </c>
      <c r="O15" s="18">
        <v>1</v>
      </c>
      <c r="P15" s="18" t="s">
        <v>224</v>
      </c>
      <c r="Q15" s="18"/>
      <c r="R15" s="18"/>
      <c r="S15" s="18"/>
      <c r="T15" s="18"/>
      <c r="U15" s="18" t="s">
        <v>225</v>
      </c>
      <c r="V15" s="18" t="s">
        <v>92</v>
      </c>
      <c r="W15" s="18" t="s">
        <v>225</v>
      </c>
      <c r="X15" s="18" t="s">
        <v>224</v>
      </c>
      <c r="Y15" s="19" t="s">
        <v>157</v>
      </c>
      <c r="Z15" s="14"/>
      <c r="AA15" s="15" t="s">
        <v>158</v>
      </c>
      <c r="AB15" s="16" t="s">
        <v>224</v>
      </c>
      <c r="AD15" s="14" t="s">
        <v>130</v>
      </c>
      <c r="AE15" s="16">
        <v>60</v>
      </c>
      <c r="AF15" s="43" t="s">
        <v>95</v>
      </c>
      <c r="AG15" s="25">
        <v>90</v>
      </c>
      <c r="AH15" s="14" t="s">
        <v>230</v>
      </c>
      <c r="AI15" s="16" t="s">
        <v>230</v>
      </c>
      <c r="AJ15" s="43">
        <v>360</v>
      </c>
      <c r="AK15" s="25">
        <v>180</v>
      </c>
      <c r="AM15" s="55" t="s">
        <v>130</v>
      </c>
      <c r="AN15" s="56">
        <v>60</v>
      </c>
      <c r="AO15" s="55" t="s">
        <v>95</v>
      </c>
      <c r="AP15" s="56">
        <v>90</v>
      </c>
      <c r="AQ15" s="55" t="s">
        <v>230</v>
      </c>
      <c r="AR15" s="56" t="s">
        <v>230</v>
      </c>
      <c r="AS15" s="105" t="s">
        <v>268</v>
      </c>
      <c r="AT15" s="88">
        <v>2</v>
      </c>
    </row>
    <row r="16" spans="1:52" ht="20.149999999999999" customHeight="1" x14ac:dyDescent="0.35">
      <c r="A16" s="41">
        <v>14</v>
      </c>
      <c r="B16" s="38" t="s">
        <v>221</v>
      </c>
      <c r="C16" s="15">
        <v>80</v>
      </c>
      <c r="D16" s="15">
        <v>46</v>
      </c>
      <c r="E16" s="15" t="s">
        <v>106</v>
      </c>
      <c r="F16" s="15" t="s">
        <v>292</v>
      </c>
      <c r="G16" s="16" t="s">
        <v>155</v>
      </c>
      <c r="H16" s="17" t="s">
        <v>87</v>
      </c>
      <c r="I16" s="18">
        <v>252</v>
      </c>
      <c r="J16" s="18">
        <v>168</v>
      </c>
      <c r="K16" s="18" t="s">
        <v>91</v>
      </c>
      <c r="L16" s="18">
        <v>6</v>
      </c>
      <c r="M16" s="18" t="s">
        <v>224</v>
      </c>
      <c r="N16" s="18">
        <v>40</v>
      </c>
      <c r="O16" s="18">
        <v>1</v>
      </c>
      <c r="P16" s="18" t="s">
        <v>224</v>
      </c>
      <c r="Q16" s="18"/>
      <c r="R16" s="18"/>
      <c r="S16" s="18"/>
      <c r="T16" s="18"/>
      <c r="U16" s="18" t="s">
        <v>225</v>
      </c>
      <c r="V16" s="18" t="s">
        <v>92</v>
      </c>
      <c r="W16" s="18" t="s">
        <v>225</v>
      </c>
      <c r="X16" s="18" t="s">
        <v>224</v>
      </c>
      <c r="Y16" s="19" t="s">
        <v>160</v>
      </c>
      <c r="Z16" s="12" t="s">
        <v>161</v>
      </c>
      <c r="AA16" s="15"/>
      <c r="AB16" s="16" t="s">
        <v>224</v>
      </c>
      <c r="AD16" s="14" t="s">
        <v>109</v>
      </c>
      <c r="AE16" s="16" t="s">
        <v>230</v>
      </c>
      <c r="AF16" s="43" t="s">
        <v>230</v>
      </c>
      <c r="AG16" s="25" t="s">
        <v>230</v>
      </c>
      <c r="AH16" s="14" t="s">
        <v>230</v>
      </c>
      <c r="AI16" s="16" t="s">
        <v>230</v>
      </c>
      <c r="AJ16" s="43">
        <v>60</v>
      </c>
      <c r="AK16" s="25">
        <v>180</v>
      </c>
      <c r="AM16" s="90" t="s">
        <v>230</v>
      </c>
      <c r="AN16" s="91" t="s">
        <v>230</v>
      </c>
      <c r="AO16" s="90" t="s">
        <v>230</v>
      </c>
      <c r="AP16" s="91" t="s">
        <v>230</v>
      </c>
      <c r="AQ16" s="90" t="s">
        <v>230</v>
      </c>
      <c r="AR16" s="91" t="s">
        <v>230</v>
      </c>
      <c r="AS16" s="104" t="s">
        <v>265</v>
      </c>
      <c r="AT16" s="88">
        <v>0</v>
      </c>
    </row>
    <row r="17" spans="1:46" ht="20.149999999999999" customHeight="1" x14ac:dyDescent="0.35">
      <c r="A17" s="41">
        <v>15</v>
      </c>
      <c r="B17" s="38" t="s">
        <v>221</v>
      </c>
      <c r="C17" s="15">
        <v>63</v>
      </c>
      <c r="D17" s="15">
        <v>35</v>
      </c>
      <c r="E17" s="15" t="s">
        <v>144</v>
      </c>
      <c r="F17" s="15" t="s">
        <v>293</v>
      </c>
      <c r="G17" s="16" t="s">
        <v>114</v>
      </c>
      <c r="H17" s="17" t="s">
        <v>107</v>
      </c>
      <c r="I17" s="18">
        <v>60</v>
      </c>
      <c r="J17" s="18">
        <v>60</v>
      </c>
      <c r="K17" s="18" t="s">
        <v>91</v>
      </c>
      <c r="L17" s="18" t="s">
        <v>227</v>
      </c>
      <c r="M17" s="18" t="s">
        <v>224</v>
      </c>
      <c r="N17" s="18">
        <v>48</v>
      </c>
      <c r="O17" s="18">
        <v>1</v>
      </c>
      <c r="P17" s="18" t="s">
        <v>224</v>
      </c>
      <c r="Q17" s="18"/>
      <c r="R17" s="18"/>
      <c r="S17" s="18"/>
      <c r="T17" s="18"/>
      <c r="U17" s="18" t="s">
        <v>225</v>
      </c>
      <c r="V17" s="18" t="s">
        <v>92</v>
      </c>
      <c r="W17" s="18" t="s">
        <v>225</v>
      </c>
      <c r="X17" s="18" t="s">
        <v>224</v>
      </c>
      <c r="Y17" s="19" t="s">
        <v>157</v>
      </c>
      <c r="Z17" s="14"/>
      <c r="AA17" s="15"/>
      <c r="AB17" s="16" t="s">
        <v>224</v>
      </c>
      <c r="AD17" s="14" t="s">
        <v>163</v>
      </c>
      <c r="AE17" s="16">
        <v>60</v>
      </c>
      <c r="AF17" s="43" t="s">
        <v>230</v>
      </c>
      <c r="AG17" s="25" t="s">
        <v>230</v>
      </c>
      <c r="AH17" s="14" t="s">
        <v>95</v>
      </c>
      <c r="AI17" s="16">
        <v>40</v>
      </c>
      <c r="AJ17" s="43">
        <v>240</v>
      </c>
      <c r="AK17" s="25">
        <v>360</v>
      </c>
      <c r="AM17" s="55" t="s">
        <v>163</v>
      </c>
      <c r="AN17" s="56">
        <v>60</v>
      </c>
      <c r="AO17" s="55" t="s">
        <v>230</v>
      </c>
      <c r="AP17" s="56" t="s">
        <v>230</v>
      </c>
      <c r="AQ17" s="55" t="s">
        <v>95</v>
      </c>
      <c r="AR17" s="56">
        <v>40</v>
      </c>
      <c r="AS17" s="105" t="s">
        <v>268</v>
      </c>
      <c r="AT17" s="88">
        <v>2</v>
      </c>
    </row>
    <row r="18" spans="1:46" ht="20.149999999999999" customHeight="1" x14ac:dyDescent="0.35">
      <c r="A18" s="41">
        <v>16</v>
      </c>
      <c r="B18" s="38" t="s">
        <v>221</v>
      </c>
      <c r="C18" s="15">
        <v>52</v>
      </c>
      <c r="D18" s="15">
        <v>27</v>
      </c>
      <c r="E18" s="15" t="s">
        <v>165</v>
      </c>
      <c r="F18" s="15" t="s">
        <v>294</v>
      </c>
      <c r="G18" s="16" t="s">
        <v>86</v>
      </c>
      <c r="H18" s="17" t="s">
        <v>129</v>
      </c>
      <c r="I18" s="18">
        <v>48</v>
      </c>
      <c r="J18" s="18">
        <v>12</v>
      </c>
      <c r="K18" s="18" t="s">
        <v>91</v>
      </c>
      <c r="L18" s="18">
        <v>6</v>
      </c>
      <c r="M18" s="18" t="s">
        <v>224</v>
      </c>
      <c r="N18" s="18">
        <v>30</v>
      </c>
      <c r="O18" s="18">
        <v>1</v>
      </c>
      <c r="P18" s="18" t="s">
        <v>224</v>
      </c>
      <c r="Q18" s="18"/>
      <c r="R18" s="18"/>
      <c r="S18" s="18"/>
      <c r="T18" s="18"/>
      <c r="U18" s="18" t="s">
        <v>225</v>
      </c>
      <c r="V18" s="18" t="s">
        <v>92</v>
      </c>
      <c r="W18" s="18" t="s">
        <v>225</v>
      </c>
      <c r="X18" s="18" t="s">
        <v>225</v>
      </c>
      <c r="Y18" s="19" t="s">
        <v>140</v>
      </c>
      <c r="Z18" s="14"/>
      <c r="AA18" s="15"/>
      <c r="AB18" s="16" t="s">
        <v>224</v>
      </c>
      <c r="AD18" s="14" t="s">
        <v>230</v>
      </c>
      <c r="AE18" s="16" t="s">
        <v>230</v>
      </c>
      <c r="AF18" s="43" t="s">
        <v>167</v>
      </c>
      <c r="AG18" s="25">
        <v>750</v>
      </c>
      <c r="AH18" s="14" t="s">
        <v>230</v>
      </c>
      <c r="AI18" s="16" t="s">
        <v>230</v>
      </c>
      <c r="AJ18" s="43">
        <v>300</v>
      </c>
      <c r="AK18" s="25">
        <v>300</v>
      </c>
      <c r="AM18" s="86" t="s">
        <v>230</v>
      </c>
      <c r="AN18" s="87" t="s">
        <v>230</v>
      </c>
      <c r="AO18" s="86" t="s">
        <v>167</v>
      </c>
      <c r="AP18" s="87">
        <v>750</v>
      </c>
      <c r="AQ18" s="86" t="s">
        <v>230</v>
      </c>
      <c r="AR18" s="87" t="s">
        <v>230</v>
      </c>
      <c r="AS18" s="106" t="s">
        <v>266</v>
      </c>
      <c r="AT18" s="88">
        <v>3</v>
      </c>
    </row>
    <row r="19" spans="1:46" ht="20.149999999999999" customHeight="1" x14ac:dyDescent="0.35">
      <c r="A19" s="41">
        <v>17</v>
      </c>
      <c r="B19" s="38" t="s">
        <v>221</v>
      </c>
      <c r="C19" s="15">
        <v>60</v>
      </c>
      <c r="D19" s="15">
        <v>29</v>
      </c>
      <c r="E19" s="15" t="s">
        <v>169</v>
      </c>
      <c r="F19" s="15" t="s">
        <v>279</v>
      </c>
      <c r="G19" s="16" t="s">
        <v>114</v>
      </c>
      <c r="H19" s="17" t="s">
        <v>129</v>
      </c>
      <c r="I19" s="18">
        <v>72</v>
      </c>
      <c r="J19" s="18">
        <v>36</v>
      </c>
      <c r="K19" s="18" t="s">
        <v>91</v>
      </c>
      <c r="L19" s="18">
        <v>6</v>
      </c>
      <c r="M19" s="18" t="s">
        <v>224</v>
      </c>
      <c r="N19" s="18">
        <v>30</v>
      </c>
      <c r="O19" s="18">
        <v>1</v>
      </c>
      <c r="P19" s="18" t="s">
        <v>224</v>
      </c>
      <c r="Q19" s="18"/>
      <c r="R19" s="18"/>
      <c r="S19" s="18"/>
      <c r="T19" s="18"/>
      <c r="U19" s="18" t="s">
        <v>225</v>
      </c>
      <c r="V19" s="18" t="s">
        <v>92</v>
      </c>
      <c r="W19" s="18" t="s">
        <v>225</v>
      </c>
      <c r="X19" s="18" t="s">
        <v>225</v>
      </c>
      <c r="Y19" s="13" t="s">
        <v>170</v>
      </c>
      <c r="Z19" s="14"/>
      <c r="AA19" s="15"/>
      <c r="AB19" s="16" t="s">
        <v>224</v>
      </c>
      <c r="AD19" s="14" t="s">
        <v>230</v>
      </c>
      <c r="AE19" s="16" t="s">
        <v>230</v>
      </c>
      <c r="AF19" s="43" t="s">
        <v>230</v>
      </c>
      <c r="AG19" s="25" t="s">
        <v>230</v>
      </c>
      <c r="AH19" s="14" t="s">
        <v>230</v>
      </c>
      <c r="AI19" s="16" t="s">
        <v>230</v>
      </c>
      <c r="AJ19" s="43">
        <v>480</v>
      </c>
      <c r="AK19" s="25">
        <v>240</v>
      </c>
      <c r="AM19" s="90" t="s">
        <v>230</v>
      </c>
      <c r="AN19" s="91" t="s">
        <v>230</v>
      </c>
      <c r="AO19" s="90" t="s">
        <v>230</v>
      </c>
      <c r="AP19" s="91" t="s">
        <v>230</v>
      </c>
      <c r="AQ19" s="90" t="s">
        <v>230</v>
      </c>
      <c r="AR19" s="91" t="s">
        <v>230</v>
      </c>
      <c r="AS19" s="104" t="s">
        <v>265</v>
      </c>
      <c r="AT19" s="88">
        <v>0</v>
      </c>
    </row>
    <row r="20" spans="1:46" ht="20.149999999999999" customHeight="1" x14ac:dyDescent="0.35">
      <c r="A20" s="41">
        <v>18</v>
      </c>
      <c r="B20" s="38" t="s">
        <v>221</v>
      </c>
      <c r="C20" s="15">
        <v>75</v>
      </c>
      <c r="D20" s="15">
        <v>26</v>
      </c>
      <c r="E20" s="15" t="s">
        <v>171</v>
      </c>
      <c r="F20" s="15" t="s">
        <v>295</v>
      </c>
      <c r="G20" s="16" t="s">
        <v>155</v>
      </c>
      <c r="H20" s="17" t="s">
        <v>129</v>
      </c>
      <c r="I20" s="18">
        <v>84</v>
      </c>
      <c r="J20" s="18">
        <v>12</v>
      </c>
      <c r="K20" s="18" t="s">
        <v>91</v>
      </c>
      <c r="L20" s="18">
        <v>6</v>
      </c>
      <c r="M20" s="18" t="s">
        <v>225</v>
      </c>
      <c r="N20" s="18">
        <v>30</v>
      </c>
      <c r="O20" s="18">
        <v>2</v>
      </c>
      <c r="P20" s="18" t="s">
        <v>228</v>
      </c>
      <c r="Q20" s="18" t="s">
        <v>91</v>
      </c>
      <c r="R20" s="18">
        <v>6</v>
      </c>
      <c r="S20" s="18" t="s">
        <v>89</v>
      </c>
      <c r="T20" s="18">
        <v>30</v>
      </c>
      <c r="U20" s="18" t="s">
        <v>225</v>
      </c>
      <c r="V20" s="18" t="s">
        <v>92</v>
      </c>
      <c r="W20" s="18" t="s">
        <v>225</v>
      </c>
      <c r="X20" s="18" t="s">
        <v>224</v>
      </c>
      <c r="Y20" s="19" t="s">
        <v>157</v>
      </c>
      <c r="Z20" s="14"/>
      <c r="AA20" s="15" t="s">
        <v>172</v>
      </c>
      <c r="AB20" s="16" t="s">
        <v>224</v>
      </c>
      <c r="AD20" s="14" t="s">
        <v>130</v>
      </c>
      <c r="AE20" s="16">
        <v>60</v>
      </c>
      <c r="AF20" s="43" t="s">
        <v>150</v>
      </c>
      <c r="AG20" s="25" t="s">
        <v>230</v>
      </c>
      <c r="AH20" s="14" t="s">
        <v>131</v>
      </c>
      <c r="AI20" s="16">
        <v>360</v>
      </c>
      <c r="AJ20" s="43">
        <v>20</v>
      </c>
      <c r="AK20" s="25">
        <v>60</v>
      </c>
      <c r="AM20" s="86" t="s">
        <v>130</v>
      </c>
      <c r="AN20" s="87">
        <v>60</v>
      </c>
      <c r="AO20" s="86" t="s">
        <v>150</v>
      </c>
      <c r="AP20" s="87" t="s">
        <v>230</v>
      </c>
      <c r="AQ20" s="86" t="s">
        <v>131</v>
      </c>
      <c r="AR20" s="87">
        <v>360</v>
      </c>
      <c r="AS20" s="106" t="s">
        <v>266</v>
      </c>
      <c r="AT20" s="88">
        <v>3</v>
      </c>
    </row>
    <row r="21" spans="1:46" ht="20.149999999999999" customHeight="1" x14ac:dyDescent="0.35">
      <c r="A21" s="41">
        <v>19</v>
      </c>
      <c r="B21" s="38" t="s">
        <v>221</v>
      </c>
      <c r="C21" s="15">
        <v>56</v>
      </c>
      <c r="D21" s="15">
        <v>28</v>
      </c>
      <c r="E21" s="15" t="s">
        <v>174</v>
      </c>
      <c r="F21" s="15" t="s">
        <v>296</v>
      </c>
      <c r="G21" s="16" t="s">
        <v>114</v>
      </c>
      <c r="H21" s="17" t="s">
        <v>107</v>
      </c>
      <c r="I21" s="18">
        <v>36</v>
      </c>
      <c r="J21" s="18">
        <v>8</v>
      </c>
      <c r="K21" s="18" t="s">
        <v>91</v>
      </c>
      <c r="L21" s="18">
        <v>6</v>
      </c>
      <c r="M21" s="18" t="s">
        <v>224</v>
      </c>
      <c r="N21" s="18">
        <v>36</v>
      </c>
      <c r="O21" s="18">
        <v>2</v>
      </c>
      <c r="P21" s="18" t="s">
        <v>225</v>
      </c>
      <c r="Q21" s="18" t="s">
        <v>91</v>
      </c>
      <c r="R21" s="18">
        <v>6</v>
      </c>
      <c r="S21" s="18" t="s">
        <v>89</v>
      </c>
      <c r="T21" s="18">
        <v>36</v>
      </c>
      <c r="U21" s="18" t="s">
        <v>225</v>
      </c>
      <c r="V21" s="18" t="s">
        <v>92</v>
      </c>
      <c r="W21" s="18" t="s">
        <v>225</v>
      </c>
      <c r="X21" s="18" t="s">
        <v>224</v>
      </c>
      <c r="Y21" s="19" t="s">
        <v>160</v>
      </c>
      <c r="Z21" s="14"/>
      <c r="AA21" s="15"/>
      <c r="AB21" s="16" t="s">
        <v>224</v>
      </c>
      <c r="AD21" s="14" t="s">
        <v>150</v>
      </c>
      <c r="AE21" s="16">
        <v>180</v>
      </c>
      <c r="AF21" s="43" t="s">
        <v>95</v>
      </c>
      <c r="AG21" s="25">
        <v>120</v>
      </c>
      <c r="AH21" s="14" t="s">
        <v>167</v>
      </c>
      <c r="AI21" s="16">
        <v>30</v>
      </c>
      <c r="AJ21" s="43">
        <v>120</v>
      </c>
      <c r="AK21" s="25">
        <v>60</v>
      </c>
      <c r="AM21" s="55" t="s">
        <v>150</v>
      </c>
      <c r="AN21" s="56">
        <v>180</v>
      </c>
      <c r="AO21" s="55" t="s">
        <v>95</v>
      </c>
      <c r="AP21" s="56">
        <v>120</v>
      </c>
      <c r="AQ21" s="55" t="s">
        <v>167</v>
      </c>
      <c r="AR21" s="56">
        <v>30</v>
      </c>
      <c r="AS21" s="105" t="s">
        <v>268</v>
      </c>
      <c r="AT21" s="88">
        <v>2</v>
      </c>
    </row>
    <row r="22" spans="1:46" ht="20.149999999999999" customHeight="1" x14ac:dyDescent="0.35">
      <c r="A22" s="41">
        <v>20</v>
      </c>
      <c r="B22" s="38" t="s">
        <v>221</v>
      </c>
      <c r="C22" s="15">
        <v>77</v>
      </c>
      <c r="D22" s="15">
        <v>41</v>
      </c>
      <c r="E22" s="15" t="s">
        <v>106</v>
      </c>
      <c r="F22" s="15" t="s">
        <v>298</v>
      </c>
      <c r="G22" s="16" t="s">
        <v>155</v>
      </c>
      <c r="H22" s="17" t="s">
        <v>107</v>
      </c>
      <c r="I22" s="18">
        <v>192</v>
      </c>
      <c r="J22" s="18">
        <v>5</v>
      </c>
      <c r="K22" s="18" t="s">
        <v>91</v>
      </c>
      <c r="L22" s="18">
        <v>6</v>
      </c>
      <c r="M22" s="18" t="s">
        <v>224</v>
      </c>
      <c r="N22" s="18">
        <v>36</v>
      </c>
      <c r="O22" s="18">
        <v>1</v>
      </c>
      <c r="P22" s="18" t="s">
        <v>224</v>
      </c>
      <c r="Q22" s="18"/>
      <c r="R22" s="18"/>
      <c r="S22" s="18"/>
      <c r="T22" s="18"/>
      <c r="U22" s="18" t="s">
        <v>225</v>
      </c>
      <c r="V22" s="18" t="s">
        <v>116</v>
      </c>
      <c r="W22" s="18" t="s">
        <v>225</v>
      </c>
      <c r="X22" s="18" t="s">
        <v>225</v>
      </c>
      <c r="Y22" s="19" t="s">
        <v>124</v>
      </c>
      <c r="Z22" s="14"/>
      <c r="AA22" s="15"/>
      <c r="AB22" s="16" t="s">
        <v>224</v>
      </c>
      <c r="AD22" s="14" t="s">
        <v>230</v>
      </c>
      <c r="AE22" s="16" t="s">
        <v>230</v>
      </c>
      <c r="AF22" s="43" t="s">
        <v>230</v>
      </c>
      <c r="AG22" s="25" t="s">
        <v>230</v>
      </c>
      <c r="AH22" s="14" t="s">
        <v>230</v>
      </c>
      <c r="AI22" s="16" t="s">
        <v>230</v>
      </c>
      <c r="AJ22" s="43">
        <v>60</v>
      </c>
      <c r="AK22" s="25">
        <v>360</v>
      </c>
      <c r="AM22" s="90" t="s">
        <v>230</v>
      </c>
      <c r="AN22" s="91" t="s">
        <v>230</v>
      </c>
      <c r="AO22" s="90" t="s">
        <v>230</v>
      </c>
      <c r="AP22" s="91" t="s">
        <v>230</v>
      </c>
      <c r="AQ22" s="90" t="s">
        <v>230</v>
      </c>
      <c r="AR22" s="91" t="s">
        <v>230</v>
      </c>
      <c r="AS22" s="104" t="s">
        <v>265</v>
      </c>
      <c r="AT22" s="88">
        <v>0</v>
      </c>
    </row>
    <row r="23" spans="1:46" ht="20.149999999999999" customHeight="1" x14ac:dyDescent="0.35">
      <c r="A23" s="41">
        <v>21</v>
      </c>
      <c r="B23" s="38" t="s">
        <v>221</v>
      </c>
      <c r="C23" s="15">
        <v>63</v>
      </c>
      <c r="D23" s="15">
        <v>32</v>
      </c>
      <c r="E23" s="15" t="s">
        <v>177</v>
      </c>
      <c r="F23" s="15" t="s">
        <v>299</v>
      </c>
      <c r="G23" s="16" t="s">
        <v>86</v>
      </c>
      <c r="H23" s="17" t="s">
        <v>129</v>
      </c>
      <c r="I23" s="18">
        <v>108</v>
      </c>
      <c r="J23" s="18">
        <v>108</v>
      </c>
      <c r="K23" s="18" t="s">
        <v>91</v>
      </c>
      <c r="L23" s="18">
        <v>6</v>
      </c>
      <c r="M23" s="18" t="s">
        <v>224</v>
      </c>
      <c r="N23" s="18">
        <v>30</v>
      </c>
      <c r="O23" s="18">
        <v>1</v>
      </c>
      <c r="P23" s="18" t="s">
        <v>224</v>
      </c>
      <c r="Q23" s="18"/>
      <c r="R23" s="18"/>
      <c r="S23" s="18"/>
      <c r="T23" s="18"/>
      <c r="U23" s="18" t="s">
        <v>225</v>
      </c>
      <c r="V23" s="18" t="s">
        <v>92</v>
      </c>
      <c r="W23" s="18" t="s">
        <v>225</v>
      </c>
      <c r="X23" s="18" t="s">
        <v>224</v>
      </c>
      <c r="Y23" s="19" t="s">
        <v>160</v>
      </c>
      <c r="Z23" s="14"/>
      <c r="AA23" s="15" t="s">
        <v>178</v>
      </c>
      <c r="AB23" s="16" t="s">
        <v>224</v>
      </c>
      <c r="AD23" s="14" t="s">
        <v>95</v>
      </c>
      <c r="AE23" s="16">
        <v>30</v>
      </c>
      <c r="AF23" s="43" t="s">
        <v>131</v>
      </c>
      <c r="AG23" s="25">
        <v>100</v>
      </c>
      <c r="AH23" s="14" t="s">
        <v>95</v>
      </c>
      <c r="AI23" s="16">
        <v>30</v>
      </c>
      <c r="AJ23" s="43">
        <v>360</v>
      </c>
      <c r="AK23" s="25">
        <v>360</v>
      </c>
      <c r="AM23" s="86" t="s">
        <v>95</v>
      </c>
      <c r="AN23" s="87">
        <v>30</v>
      </c>
      <c r="AO23" s="86" t="s">
        <v>131</v>
      </c>
      <c r="AP23" s="87">
        <v>100</v>
      </c>
      <c r="AQ23" s="86" t="s">
        <v>95</v>
      </c>
      <c r="AR23" s="87">
        <v>30</v>
      </c>
      <c r="AS23" s="106" t="s">
        <v>266</v>
      </c>
      <c r="AT23" s="88">
        <v>3</v>
      </c>
    </row>
    <row r="24" spans="1:46" ht="20.149999999999999" customHeight="1" x14ac:dyDescent="0.35">
      <c r="A24" s="41">
        <v>22</v>
      </c>
      <c r="B24" s="38" t="s">
        <v>222</v>
      </c>
      <c r="C24" s="15">
        <v>101</v>
      </c>
      <c r="D24" s="15">
        <v>40</v>
      </c>
      <c r="E24" s="15" t="s">
        <v>181</v>
      </c>
      <c r="F24" s="15" t="s">
        <v>300</v>
      </c>
      <c r="G24" s="16" t="s">
        <v>86</v>
      </c>
      <c r="H24" s="17" t="s">
        <v>129</v>
      </c>
      <c r="I24" s="18">
        <v>156</v>
      </c>
      <c r="J24" s="18">
        <v>84</v>
      </c>
      <c r="K24" s="18" t="s">
        <v>91</v>
      </c>
      <c r="L24" s="18" t="s">
        <v>227</v>
      </c>
      <c r="M24" s="18" t="s">
        <v>224</v>
      </c>
      <c r="N24" s="18">
        <v>30</v>
      </c>
      <c r="O24" s="18">
        <v>2</v>
      </c>
      <c r="P24" s="18" t="s">
        <v>225</v>
      </c>
      <c r="Q24" s="18" t="s">
        <v>91</v>
      </c>
      <c r="R24" s="18">
        <v>6</v>
      </c>
      <c r="S24" s="18" t="s">
        <v>89</v>
      </c>
      <c r="T24" s="18">
        <v>36</v>
      </c>
      <c r="U24" s="18" t="s">
        <v>225</v>
      </c>
      <c r="V24" s="18" t="s">
        <v>182</v>
      </c>
      <c r="W24" s="18" t="s">
        <v>225</v>
      </c>
      <c r="X24" s="18" t="s">
        <v>224</v>
      </c>
      <c r="Y24" s="19" t="s">
        <v>157</v>
      </c>
      <c r="Z24" s="14"/>
      <c r="AA24" s="15"/>
      <c r="AB24" s="16" t="s">
        <v>225</v>
      </c>
      <c r="AD24" s="14" t="s">
        <v>230</v>
      </c>
      <c r="AE24" s="16" t="s">
        <v>230</v>
      </c>
      <c r="AF24" s="43" t="s">
        <v>230</v>
      </c>
      <c r="AG24" s="25" t="s">
        <v>230</v>
      </c>
      <c r="AH24" s="14" t="s">
        <v>230</v>
      </c>
      <c r="AI24" s="16" t="s">
        <v>230</v>
      </c>
      <c r="AJ24" s="43">
        <v>120</v>
      </c>
      <c r="AK24" s="25">
        <v>120</v>
      </c>
      <c r="AM24" s="90" t="s">
        <v>230</v>
      </c>
      <c r="AN24" s="91" t="s">
        <v>230</v>
      </c>
      <c r="AO24" s="90" t="s">
        <v>230</v>
      </c>
      <c r="AP24" s="91" t="s">
        <v>230</v>
      </c>
      <c r="AQ24" s="90" t="s">
        <v>230</v>
      </c>
      <c r="AR24" s="91" t="s">
        <v>230</v>
      </c>
      <c r="AS24" s="104" t="s">
        <v>265</v>
      </c>
      <c r="AT24" s="88">
        <v>0</v>
      </c>
    </row>
    <row r="25" spans="1:46" ht="20.149999999999999" customHeight="1" x14ac:dyDescent="0.35">
      <c r="A25" s="41">
        <v>23</v>
      </c>
      <c r="B25" s="38" t="s">
        <v>222</v>
      </c>
      <c r="C25" s="15">
        <v>96</v>
      </c>
      <c r="D25" s="15">
        <v>30</v>
      </c>
      <c r="E25" s="15" t="s">
        <v>184</v>
      </c>
      <c r="F25" s="15" t="s">
        <v>301</v>
      </c>
      <c r="G25" s="16" t="s">
        <v>86</v>
      </c>
      <c r="H25" s="17" t="s">
        <v>129</v>
      </c>
      <c r="I25" s="18">
        <v>72</v>
      </c>
      <c r="J25" s="18">
        <v>36</v>
      </c>
      <c r="K25" s="18" t="s">
        <v>88</v>
      </c>
      <c r="L25" s="18">
        <v>12</v>
      </c>
      <c r="M25" s="18" t="s">
        <v>224</v>
      </c>
      <c r="N25" s="18">
        <v>30</v>
      </c>
      <c r="O25" s="18">
        <v>1</v>
      </c>
      <c r="P25" s="18" t="s">
        <v>224</v>
      </c>
      <c r="Q25" s="18"/>
      <c r="R25" s="18"/>
      <c r="S25" s="18"/>
      <c r="T25" s="18"/>
      <c r="U25" s="18" t="s">
        <v>225</v>
      </c>
      <c r="V25" s="18" t="s">
        <v>185</v>
      </c>
      <c r="W25" s="18" t="s">
        <v>224</v>
      </c>
      <c r="X25" s="18" t="s">
        <v>224</v>
      </c>
      <c r="Y25" s="19" t="s">
        <v>160</v>
      </c>
      <c r="Z25" s="14"/>
      <c r="AA25" s="15"/>
      <c r="AB25" s="16" t="s">
        <v>224</v>
      </c>
      <c r="AD25" s="14" t="s">
        <v>230</v>
      </c>
      <c r="AE25" s="16" t="s">
        <v>230</v>
      </c>
      <c r="AF25" s="43" t="s">
        <v>230</v>
      </c>
      <c r="AG25" s="25" t="s">
        <v>230</v>
      </c>
      <c r="AH25" s="14" t="s">
        <v>230</v>
      </c>
      <c r="AI25" s="16" t="s">
        <v>230</v>
      </c>
      <c r="AJ25" s="43">
        <v>300</v>
      </c>
      <c r="AK25" s="25">
        <v>360</v>
      </c>
      <c r="AM25" s="90" t="s">
        <v>230</v>
      </c>
      <c r="AN25" s="91" t="s">
        <v>230</v>
      </c>
      <c r="AO25" s="90" t="s">
        <v>230</v>
      </c>
      <c r="AP25" s="91" t="s">
        <v>230</v>
      </c>
      <c r="AQ25" s="90" t="s">
        <v>230</v>
      </c>
      <c r="AR25" s="91" t="s">
        <v>230</v>
      </c>
      <c r="AS25" s="104" t="s">
        <v>265</v>
      </c>
      <c r="AT25" s="88">
        <v>0</v>
      </c>
    </row>
    <row r="26" spans="1:46" ht="20.149999999999999" customHeight="1" x14ac:dyDescent="0.35">
      <c r="A26" s="41">
        <v>24</v>
      </c>
      <c r="B26" s="38" t="s">
        <v>221</v>
      </c>
      <c r="C26" s="15">
        <v>57</v>
      </c>
      <c r="D26" s="15">
        <v>33</v>
      </c>
      <c r="E26" s="15" t="s">
        <v>174</v>
      </c>
      <c r="F26" s="15" t="s">
        <v>302</v>
      </c>
      <c r="G26" s="16" t="s">
        <v>114</v>
      </c>
      <c r="H26" s="17" t="s">
        <v>129</v>
      </c>
      <c r="I26" s="18">
        <v>144</v>
      </c>
      <c r="J26" s="18">
        <v>108</v>
      </c>
      <c r="K26" s="18" t="s">
        <v>88</v>
      </c>
      <c r="L26" s="18">
        <v>12</v>
      </c>
      <c r="M26" s="18" t="s">
        <v>224</v>
      </c>
      <c r="N26" s="18">
        <v>36</v>
      </c>
      <c r="O26" s="18">
        <v>1</v>
      </c>
      <c r="P26" s="18" t="s">
        <v>224</v>
      </c>
      <c r="Q26" s="18"/>
      <c r="R26" s="18"/>
      <c r="S26" s="18"/>
      <c r="T26" s="18"/>
      <c r="U26" s="18" t="s">
        <v>225</v>
      </c>
      <c r="V26" s="18" t="s">
        <v>116</v>
      </c>
      <c r="W26" s="18" t="s">
        <v>225</v>
      </c>
      <c r="X26" s="18" t="s">
        <v>224</v>
      </c>
      <c r="Y26" s="19" t="s">
        <v>186</v>
      </c>
      <c r="Z26" s="14"/>
      <c r="AA26" s="15"/>
      <c r="AB26" s="16" t="s">
        <v>224</v>
      </c>
      <c r="AD26" s="14" t="s">
        <v>187</v>
      </c>
      <c r="AE26" s="16">
        <v>60</v>
      </c>
      <c r="AF26" s="43" t="s">
        <v>187</v>
      </c>
      <c r="AG26" s="25">
        <v>60</v>
      </c>
      <c r="AH26" s="14" t="s">
        <v>188</v>
      </c>
      <c r="AI26" s="16">
        <v>30</v>
      </c>
      <c r="AJ26" s="43">
        <v>360</v>
      </c>
      <c r="AK26" s="25">
        <v>480</v>
      </c>
      <c r="AM26" s="86" t="s">
        <v>187</v>
      </c>
      <c r="AN26" s="87">
        <v>60</v>
      </c>
      <c r="AO26" s="86" t="s">
        <v>187</v>
      </c>
      <c r="AP26" s="87">
        <v>60</v>
      </c>
      <c r="AQ26" s="86" t="s">
        <v>188</v>
      </c>
      <c r="AR26" s="87">
        <v>30</v>
      </c>
      <c r="AS26" s="106" t="s">
        <v>266</v>
      </c>
      <c r="AT26" s="88">
        <v>3</v>
      </c>
    </row>
    <row r="27" spans="1:46" ht="20.149999999999999" customHeight="1" x14ac:dyDescent="0.35">
      <c r="A27" s="41">
        <v>25</v>
      </c>
      <c r="B27" s="38" t="s">
        <v>222</v>
      </c>
      <c r="C27" s="15">
        <v>75</v>
      </c>
      <c r="D27" s="15">
        <v>58</v>
      </c>
      <c r="E27" s="15" t="s">
        <v>192</v>
      </c>
      <c r="F27" s="15" t="s">
        <v>303</v>
      </c>
      <c r="G27" s="16" t="s">
        <v>128</v>
      </c>
      <c r="H27" s="17" t="s">
        <v>87</v>
      </c>
      <c r="I27" s="18">
        <v>204</v>
      </c>
      <c r="J27" s="18">
        <v>132</v>
      </c>
      <c r="K27" s="18" t="s">
        <v>91</v>
      </c>
      <c r="L27" s="18">
        <v>6</v>
      </c>
      <c r="M27" s="18" t="s">
        <v>225</v>
      </c>
      <c r="N27" s="18">
        <v>30</v>
      </c>
      <c r="O27" s="18">
        <v>1</v>
      </c>
      <c r="P27" s="18" t="s">
        <v>224</v>
      </c>
      <c r="Q27" s="18"/>
      <c r="R27" s="18"/>
      <c r="S27" s="18"/>
      <c r="T27" s="18"/>
      <c r="U27" s="18" t="s">
        <v>225</v>
      </c>
      <c r="V27" s="18" t="s">
        <v>92</v>
      </c>
      <c r="W27" s="18" t="s">
        <v>225</v>
      </c>
      <c r="X27" s="18" t="s">
        <v>225</v>
      </c>
      <c r="Y27" s="19" t="s">
        <v>193</v>
      </c>
      <c r="Z27" s="14"/>
      <c r="AA27" s="15"/>
      <c r="AB27" s="16" t="s">
        <v>224</v>
      </c>
      <c r="AD27" s="14" t="s">
        <v>131</v>
      </c>
      <c r="AE27" s="16">
        <v>90</v>
      </c>
      <c r="AF27" s="43" t="s">
        <v>131</v>
      </c>
      <c r="AG27" s="25">
        <v>90</v>
      </c>
      <c r="AH27" s="14" t="s">
        <v>131</v>
      </c>
      <c r="AI27" s="16">
        <v>90</v>
      </c>
      <c r="AJ27" s="43">
        <v>240</v>
      </c>
      <c r="AK27" s="25">
        <v>300</v>
      </c>
      <c r="AM27" s="86" t="s">
        <v>131</v>
      </c>
      <c r="AN27" s="87">
        <v>90</v>
      </c>
      <c r="AO27" s="86" t="s">
        <v>131</v>
      </c>
      <c r="AP27" s="87">
        <v>90</v>
      </c>
      <c r="AQ27" s="86" t="s">
        <v>131</v>
      </c>
      <c r="AR27" s="87">
        <v>90</v>
      </c>
      <c r="AS27" s="106" t="s">
        <v>266</v>
      </c>
      <c r="AT27" s="88">
        <v>3</v>
      </c>
    </row>
    <row r="28" spans="1:46" ht="20.149999999999999" customHeight="1" x14ac:dyDescent="0.35">
      <c r="A28" s="41">
        <v>26</v>
      </c>
      <c r="B28" s="38" t="s">
        <v>221</v>
      </c>
      <c r="C28" s="15">
        <v>60</v>
      </c>
      <c r="D28" s="15">
        <v>29</v>
      </c>
      <c r="E28" s="15" t="s">
        <v>194</v>
      </c>
      <c r="F28" s="15" t="s">
        <v>304</v>
      </c>
      <c r="G28" s="16" t="s">
        <v>86</v>
      </c>
      <c r="H28" s="17" t="s">
        <v>107</v>
      </c>
      <c r="I28" s="18">
        <v>72</v>
      </c>
      <c r="J28" s="18">
        <v>84</v>
      </c>
      <c r="K28" s="18" t="s">
        <v>91</v>
      </c>
      <c r="L28" s="18" t="s">
        <v>227</v>
      </c>
      <c r="M28" s="18" t="s">
        <v>225</v>
      </c>
      <c r="N28" s="18">
        <v>36</v>
      </c>
      <c r="O28" s="18">
        <v>1</v>
      </c>
      <c r="P28" s="18" t="s">
        <v>224</v>
      </c>
      <c r="Q28" s="18"/>
      <c r="R28" s="18"/>
      <c r="S28" s="18"/>
      <c r="T28" s="18"/>
      <c r="U28" s="18" t="s">
        <v>225</v>
      </c>
      <c r="V28" s="18" t="s">
        <v>195</v>
      </c>
      <c r="W28" s="18" t="s">
        <v>224</v>
      </c>
      <c r="X28" s="18" t="s">
        <v>224</v>
      </c>
      <c r="Y28" s="19" t="s">
        <v>142</v>
      </c>
      <c r="Z28" s="14"/>
      <c r="AA28" s="15"/>
      <c r="AB28" s="16" t="s">
        <v>224</v>
      </c>
      <c r="AD28" s="14" t="s">
        <v>230</v>
      </c>
      <c r="AE28" s="16" t="s">
        <v>230</v>
      </c>
      <c r="AF28" s="43" t="s">
        <v>230</v>
      </c>
      <c r="AG28" s="25" t="s">
        <v>230</v>
      </c>
      <c r="AH28" s="14" t="s">
        <v>230</v>
      </c>
      <c r="AI28" s="16" t="s">
        <v>230</v>
      </c>
      <c r="AJ28" s="43" t="s">
        <v>230</v>
      </c>
      <c r="AK28" s="25" t="s">
        <v>230</v>
      </c>
      <c r="AM28" s="90" t="s">
        <v>230</v>
      </c>
      <c r="AN28" s="91" t="s">
        <v>230</v>
      </c>
      <c r="AO28" s="90" t="s">
        <v>230</v>
      </c>
      <c r="AP28" s="91" t="s">
        <v>230</v>
      </c>
      <c r="AQ28" s="90" t="s">
        <v>230</v>
      </c>
      <c r="AR28" s="91" t="s">
        <v>230</v>
      </c>
      <c r="AS28" s="104" t="s">
        <v>265</v>
      </c>
      <c r="AT28" s="88">
        <v>0</v>
      </c>
    </row>
    <row r="29" spans="1:46" ht="20.149999999999999" customHeight="1" x14ac:dyDescent="0.35">
      <c r="A29" s="41">
        <v>27</v>
      </c>
      <c r="B29" s="38" t="s">
        <v>221</v>
      </c>
      <c r="C29" s="15">
        <v>80</v>
      </c>
      <c r="D29" s="15">
        <v>46</v>
      </c>
      <c r="E29" s="15" t="s">
        <v>197</v>
      </c>
      <c r="F29" s="15" t="s">
        <v>305</v>
      </c>
      <c r="G29" s="16" t="s">
        <v>155</v>
      </c>
      <c r="H29" s="17" t="s">
        <v>107</v>
      </c>
      <c r="I29" s="18">
        <v>324</v>
      </c>
      <c r="J29" s="18">
        <v>276</v>
      </c>
      <c r="K29" s="18" t="s">
        <v>91</v>
      </c>
      <c r="L29" s="18">
        <v>8</v>
      </c>
      <c r="M29" s="18" t="s">
        <v>224</v>
      </c>
      <c r="N29" s="18">
        <v>30</v>
      </c>
      <c r="O29" s="18">
        <v>2</v>
      </c>
      <c r="P29" s="18" t="s">
        <v>225</v>
      </c>
      <c r="Q29" s="18" t="s">
        <v>88</v>
      </c>
      <c r="R29" s="18" t="s">
        <v>147</v>
      </c>
      <c r="S29" s="18" t="s">
        <v>89</v>
      </c>
      <c r="T29" s="18">
        <v>15</v>
      </c>
      <c r="U29" s="18" t="s">
        <v>225</v>
      </c>
      <c r="V29" s="18" t="s">
        <v>92</v>
      </c>
      <c r="W29" s="18" t="s">
        <v>225</v>
      </c>
      <c r="X29" s="18" t="s">
        <v>224</v>
      </c>
      <c r="Y29" s="19" t="s">
        <v>142</v>
      </c>
      <c r="Z29" s="14" t="s">
        <v>198</v>
      </c>
      <c r="AA29" s="15" t="s">
        <v>199</v>
      </c>
      <c r="AB29" s="16" t="s">
        <v>225</v>
      </c>
      <c r="AD29" s="14" t="s">
        <v>230</v>
      </c>
      <c r="AE29" s="16" t="s">
        <v>230</v>
      </c>
      <c r="AF29" s="43" t="s">
        <v>230</v>
      </c>
      <c r="AG29" s="25" t="s">
        <v>230</v>
      </c>
      <c r="AH29" s="14" t="s">
        <v>230</v>
      </c>
      <c r="AI29" s="16" t="s">
        <v>230</v>
      </c>
      <c r="AJ29" s="43">
        <v>240</v>
      </c>
      <c r="AK29" s="25">
        <v>120</v>
      </c>
      <c r="AM29" s="90" t="s">
        <v>230</v>
      </c>
      <c r="AN29" s="91" t="s">
        <v>230</v>
      </c>
      <c r="AO29" s="90" t="s">
        <v>230</v>
      </c>
      <c r="AP29" s="91" t="s">
        <v>230</v>
      </c>
      <c r="AQ29" s="90" t="s">
        <v>230</v>
      </c>
      <c r="AR29" s="91" t="s">
        <v>230</v>
      </c>
      <c r="AS29" s="104" t="s">
        <v>265</v>
      </c>
      <c r="AT29" s="88">
        <v>0</v>
      </c>
    </row>
    <row r="30" spans="1:46" ht="20.149999999999999" customHeight="1" x14ac:dyDescent="0.35">
      <c r="A30" s="41">
        <v>28</v>
      </c>
      <c r="B30" s="38" t="s">
        <v>221</v>
      </c>
      <c r="C30" s="15">
        <v>69</v>
      </c>
      <c r="D30" s="15">
        <v>28</v>
      </c>
      <c r="E30" s="15" t="s">
        <v>194</v>
      </c>
      <c r="F30" s="15" t="s">
        <v>306</v>
      </c>
      <c r="G30" s="16" t="s">
        <v>86</v>
      </c>
      <c r="H30" s="17" t="s">
        <v>129</v>
      </c>
      <c r="I30" s="18">
        <v>108</v>
      </c>
      <c r="J30" s="18">
        <v>48</v>
      </c>
      <c r="K30" s="18" t="s">
        <v>91</v>
      </c>
      <c r="L30" s="18" t="s">
        <v>227</v>
      </c>
      <c r="M30" s="18" t="s">
        <v>225</v>
      </c>
      <c r="N30" s="18">
        <v>42</v>
      </c>
      <c r="O30" s="18">
        <v>1</v>
      </c>
      <c r="P30" s="18" t="s">
        <v>224</v>
      </c>
      <c r="Q30" s="18"/>
      <c r="R30" s="18"/>
      <c r="S30" s="18"/>
      <c r="T30" s="18"/>
      <c r="U30" s="18" t="s">
        <v>225</v>
      </c>
      <c r="V30" s="18" t="s">
        <v>92</v>
      </c>
      <c r="W30" s="18" t="s">
        <v>225</v>
      </c>
      <c r="X30" s="18" t="s">
        <v>224</v>
      </c>
      <c r="Y30" s="19" t="s">
        <v>133</v>
      </c>
      <c r="Z30" s="14"/>
      <c r="AA30" s="15"/>
      <c r="AB30" s="16" t="s">
        <v>224</v>
      </c>
      <c r="AD30" s="14" t="s">
        <v>230</v>
      </c>
      <c r="AE30" s="16" t="s">
        <v>230</v>
      </c>
      <c r="AF30" s="43" t="s">
        <v>230</v>
      </c>
      <c r="AG30" s="25" t="s">
        <v>230</v>
      </c>
      <c r="AH30" s="14" t="s">
        <v>230</v>
      </c>
      <c r="AI30" s="16" t="s">
        <v>230</v>
      </c>
      <c r="AJ30" s="43">
        <v>300</v>
      </c>
      <c r="AK30" s="25">
        <v>300</v>
      </c>
      <c r="AM30" s="90" t="s">
        <v>230</v>
      </c>
      <c r="AN30" s="91" t="s">
        <v>230</v>
      </c>
      <c r="AO30" s="90" t="s">
        <v>230</v>
      </c>
      <c r="AP30" s="91" t="s">
        <v>230</v>
      </c>
      <c r="AQ30" s="90" t="s">
        <v>230</v>
      </c>
      <c r="AR30" s="91" t="s">
        <v>230</v>
      </c>
      <c r="AS30" s="104" t="s">
        <v>265</v>
      </c>
      <c r="AT30" s="88">
        <v>0</v>
      </c>
    </row>
    <row r="31" spans="1:46" ht="20.149999999999999" customHeight="1" x14ac:dyDescent="0.35">
      <c r="A31" s="41">
        <v>29</v>
      </c>
      <c r="B31" s="38" t="s">
        <v>221</v>
      </c>
      <c r="C31" s="15">
        <v>68</v>
      </c>
      <c r="D31" s="15">
        <v>34</v>
      </c>
      <c r="E31" s="15" t="s">
        <v>201</v>
      </c>
      <c r="F31" s="15" t="s">
        <v>307</v>
      </c>
      <c r="G31" s="16" t="s">
        <v>86</v>
      </c>
      <c r="H31" s="17" t="s">
        <v>129</v>
      </c>
      <c r="I31" s="18">
        <v>204</v>
      </c>
      <c r="J31" s="18">
        <v>24</v>
      </c>
      <c r="K31" s="18" t="s">
        <v>91</v>
      </c>
      <c r="L31" s="18">
        <v>6</v>
      </c>
      <c r="M31" s="18" t="s">
        <v>224</v>
      </c>
      <c r="N31" s="18">
        <v>30</v>
      </c>
      <c r="O31" s="18">
        <v>1</v>
      </c>
      <c r="P31" s="18" t="s">
        <v>224</v>
      </c>
      <c r="Q31" s="18"/>
      <c r="R31" s="18"/>
      <c r="S31" s="18"/>
      <c r="T31" s="18"/>
      <c r="U31" s="18" t="s">
        <v>225</v>
      </c>
      <c r="V31" s="18" t="s">
        <v>92</v>
      </c>
      <c r="W31" s="18" t="s">
        <v>224</v>
      </c>
      <c r="X31" s="18" t="s">
        <v>224</v>
      </c>
      <c r="Y31" s="19" t="s">
        <v>160</v>
      </c>
      <c r="Z31" s="14"/>
      <c r="AA31" s="15"/>
      <c r="AB31" s="16" t="s">
        <v>224</v>
      </c>
      <c r="AD31" s="14" t="s">
        <v>230</v>
      </c>
      <c r="AE31" s="16" t="s">
        <v>230</v>
      </c>
      <c r="AF31" s="43" t="s">
        <v>230</v>
      </c>
      <c r="AG31" s="25" t="s">
        <v>230</v>
      </c>
      <c r="AH31" s="14" t="s">
        <v>95</v>
      </c>
      <c r="AI31" s="16" t="s">
        <v>230</v>
      </c>
      <c r="AJ31" s="43" t="s">
        <v>230</v>
      </c>
      <c r="AK31" s="25" t="s">
        <v>230</v>
      </c>
      <c r="AM31" s="90" t="s">
        <v>230</v>
      </c>
      <c r="AN31" s="91" t="s">
        <v>230</v>
      </c>
      <c r="AO31" s="90" t="s">
        <v>230</v>
      </c>
      <c r="AP31" s="91" t="s">
        <v>230</v>
      </c>
      <c r="AQ31" s="90" t="s">
        <v>230</v>
      </c>
      <c r="AR31" s="91" t="s">
        <v>230</v>
      </c>
      <c r="AS31" s="104" t="s">
        <v>265</v>
      </c>
      <c r="AT31" s="88">
        <v>0</v>
      </c>
    </row>
    <row r="32" spans="1:46" ht="20.149999999999999" customHeight="1" x14ac:dyDescent="0.35">
      <c r="A32" s="41">
        <v>30</v>
      </c>
      <c r="B32" s="38" t="s">
        <v>221</v>
      </c>
      <c r="C32" s="15">
        <v>60</v>
      </c>
      <c r="D32" s="15">
        <v>39</v>
      </c>
      <c r="E32" s="15" t="s">
        <v>174</v>
      </c>
      <c r="F32" s="15" t="s">
        <v>308</v>
      </c>
      <c r="G32" s="16" t="s">
        <v>86</v>
      </c>
      <c r="H32" s="17" t="s">
        <v>107</v>
      </c>
      <c r="I32" s="18">
        <v>192</v>
      </c>
      <c r="J32" s="18">
        <v>192</v>
      </c>
      <c r="K32" s="18" t="s">
        <v>91</v>
      </c>
      <c r="L32" s="18">
        <v>6</v>
      </c>
      <c r="M32" s="18" t="s">
        <v>225</v>
      </c>
      <c r="N32" s="18">
        <v>42</v>
      </c>
      <c r="O32" s="18">
        <v>1</v>
      </c>
      <c r="P32" s="18" t="s">
        <v>224</v>
      </c>
      <c r="Q32" s="18"/>
      <c r="R32" s="18"/>
      <c r="S32" s="18"/>
      <c r="T32" s="18"/>
      <c r="U32" s="18" t="s">
        <v>225</v>
      </c>
      <c r="V32" s="18" t="s">
        <v>92</v>
      </c>
      <c r="W32" s="18" t="s">
        <v>225</v>
      </c>
      <c r="X32" s="18" t="s">
        <v>225</v>
      </c>
      <c r="Y32" s="19" t="s">
        <v>166</v>
      </c>
      <c r="Z32" s="14"/>
      <c r="AA32" s="15"/>
      <c r="AB32" s="16" t="s">
        <v>224</v>
      </c>
      <c r="AD32" s="14" t="s">
        <v>130</v>
      </c>
      <c r="AE32" s="16">
        <v>120</v>
      </c>
      <c r="AF32" s="43" t="s">
        <v>130</v>
      </c>
      <c r="AG32" s="25">
        <v>60</v>
      </c>
      <c r="AH32" s="14" t="s">
        <v>202</v>
      </c>
      <c r="AI32" s="16">
        <v>60</v>
      </c>
      <c r="AJ32" s="43">
        <v>120</v>
      </c>
      <c r="AK32" s="25">
        <v>120</v>
      </c>
      <c r="AM32" s="86" t="s">
        <v>130</v>
      </c>
      <c r="AN32" s="87">
        <v>120</v>
      </c>
      <c r="AO32" s="86" t="s">
        <v>130</v>
      </c>
      <c r="AP32" s="87">
        <v>60</v>
      </c>
      <c r="AQ32" s="86" t="s">
        <v>202</v>
      </c>
      <c r="AR32" s="87">
        <v>60</v>
      </c>
      <c r="AS32" s="106" t="s">
        <v>266</v>
      </c>
      <c r="AT32" s="88">
        <v>3</v>
      </c>
    </row>
    <row r="33" spans="1:46" ht="20.149999999999999" customHeight="1" x14ac:dyDescent="0.35">
      <c r="A33" s="41">
        <v>31</v>
      </c>
      <c r="B33" s="38" t="s">
        <v>222</v>
      </c>
      <c r="C33" s="15">
        <v>86</v>
      </c>
      <c r="D33" s="15">
        <v>33</v>
      </c>
      <c r="E33" s="15" t="s">
        <v>181</v>
      </c>
      <c r="F33" s="15" t="s">
        <v>297</v>
      </c>
      <c r="G33" s="16" t="s">
        <v>86</v>
      </c>
      <c r="H33" s="17" t="s">
        <v>107</v>
      </c>
      <c r="I33" s="18">
        <v>121</v>
      </c>
      <c r="J33" s="18">
        <v>36</v>
      </c>
      <c r="K33" s="18" t="s">
        <v>91</v>
      </c>
      <c r="L33" s="18" t="s">
        <v>227</v>
      </c>
      <c r="M33" s="18" t="s">
        <v>225</v>
      </c>
      <c r="N33" s="18">
        <v>42</v>
      </c>
      <c r="O33" s="18">
        <v>1</v>
      </c>
      <c r="P33" s="18" t="s">
        <v>224</v>
      </c>
      <c r="Q33" s="18"/>
      <c r="R33" s="18"/>
      <c r="S33" s="18"/>
      <c r="T33" s="18"/>
      <c r="U33" s="18" t="s">
        <v>225</v>
      </c>
      <c r="V33" s="18" t="s">
        <v>92</v>
      </c>
      <c r="W33" s="18" t="s">
        <v>225</v>
      </c>
      <c r="X33" s="18" t="s">
        <v>224</v>
      </c>
      <c r="Y33" s="19" t="s">
        <v>204</v>
      </c>
      <c r="Z33" s="12" t="s">
        <v>161</v>
      </c>
      <c r="AA33" s="15"/>
      <c r="AB33" s="16" t="s">
        <v>224</v>
      </c>
      <c r="AD33" s="14" t="s">
        <v>150</v>
      </c>
      <c r="AE33" s="16">
        <v>30</v>
      </c>
      <c r="AF33" s="43" t="s">
        <v>205</v>
      </c>
      <c r="AG33" s="25">
        <v>20</v>
      </c>
      <c r="AH33" s="14" t="s">
        <v>131</v>
      </c>
      <c r="AI33" s="16">
        <v>30</v>
      </c>
      <c r="AJ33" s="43">
        <v>120</v>
      </c>
      <c r="AK33" s="25">
        <v>120</v>
      </c>
      <c r="AM33" s="55" t="s">
        <v>150</v>
      </c>
      <c r="AN33" s="56">
        <v>30</v>
      </c>
      <c r="AO33" s="55" t="s">
        <v>205</v>
      </c>
      <c r="AP33" s="56">
        <v>20</v>
      </c>
      <c r="AQ33" s="55" t="s">
        <v>131</v>
      </c>
      <c r="AR33" s="56">
        <v>30</v>
      </c>
      <c r="AS33" s="105" t="s">
        <v>268</v>
      </c>
      <c r="AT33" s="88">
        <v>2</v>
      </c>
    </row>
    <row r="34" spans="1:46" ht="20.149999999999999" customHeight="1" x14ac:dyDescent="0.35">
      <c r="A34" s="41">
        <v>32</v>
      </c>
      <c r="B34" s="38" t="s">
        <v>221</v>
      </c>
      <c r="C34" s="15">
        <v>63</v>
      </c>
      <c r="D34" s="15">
        <v>36</v>
      </c>
      <c r="E34" s="15" t="s">
        <v>197</v>
      </c>
      <c r="F34" s="15" t="s">
        <v>308</v>
      </c>
      <c r="G34" s="16" t="s">
        <v>114</v>
      </c>
      <c r="H34" s="17" t="s">
        <v>129</v>
      </c>
      <c r="I34" s="18">
        <v>180</v>
      </c>
      <c r="J34" s="18">
        <v>84</v>
      </c>
      <c r="K34" s="18" t="s">
        <v>91</v>
      </c>
      <c r="L34" s="18">
        <v>6</v>
      </c>
      <c r="M34" s="18" t="s">
        <v>224</v>
      </c>
      <c r="N34" s="18">
        <v>30</v>
      </c>
      <c r="O34" s="18">
        <v>1</v>
      </c>
      <c r="P34" s="18" t="s">
        <v>224</v>
      </c>
      <c r="Q34" s="18"/>
      <c r="R34" s="18"/>
      <c r="S34" s="18"/>
      <c r="T34" s="18"/>
      <c r="U34" s="18" t="s">
        <v>225</v>
      </c>
      <c r="V34" s="18" t="s">
        <v>92</v>
      </c>
      <c r="W34" s="18" t="s">
        <v>225</v>
      </c>
      <c r="X34" s="18" t="s">
        <v>224</v>
      </c>
      <c r="Y34" s="19" t="s">
        <v>160</v>
      </c>
      <c r="Z34" s="14"/>
      <c r="AA34" s="15"/>
      <c r="AB34" s="16" t="s">
        <v>224</v>
      </c>
      <c r="AD34" s="14" t="s">
        <v>230</v>
      </c>
      <c r="AE34" s="16" t="s">
        <v>230</v>
      </c>
      <c r="AF34" s="43" t="s">
        <v>206</v>
      </c>
      <c r="AG34" s="25">
        <v>240</v>
      </c>
      <c r="AH34" s="14" t="s">
        <v>119</v>
      </c>
      <c r="AI34" s="16">
        <v>30</v>
      </c>
      <c r="AJ34" s="43">
        <v>360</v>
      </c>
      <c r="AK34" s="25">
        <v>360</v>
      </c>
      <c r="AM34" s="55" t="s">
        <v>230</v>
      </c>
      <c r="AN34" s="56" t="s">
        <v>230</v>
      </c>
      <c r="AO34" s="55" t="s">
        <v>130</v>
      </c>
      <c r="AP34" s="56">
        <v>240</v>
      </c>
      <c r="AQ34" s="55" t="s">
        <v>119</v>
      </c>
      <c r="AR34" s="56">
        <v>30</v>
      </c>
      <c r="AS34" s="105" t="s">
        <v>268</v>
      </c>
      <c r="AT34" s="88">
        <v>2</v>
      </c>
    </row>
    <row r="35" spans="1:46" ht="20.149999999999999" customHeight="1" x14ac:dyDescent="0.35">
      <c r="A35" s="41">
        <v>33</v>
      </c>
      <c r="B35" s="38" t="s">
        <v>221</v>
      </c>
      <c r="C35" s="15">
        <v>69</v>
      </c>
      <c r="D35" s="15">
        <v>35</v>
      </c>
      <c r="E35" s="15" t="s">
        <v>208</v>
      </c>
      <c r="F35" s="15" t="s">
        <v>297</v>
      </c>
      <c r="G35" s="16" t="s">
        <v>86</v>
      </c>
      <c r="H35" s="17" t="s">
        <v>129</v>
      </c>
      <c r="I35" s="18">
        <v>144</v>
      </c>
      <c r="J35" s="18">
        <v>48</v>
      </c>
      <c r="K35" s="18" t="s">
        <v>91</v>
      </c>
      <c r="L35" s="18" t="s">
        <v>227</v>
      </c>
      <c r="M35" s="18" t="s">
        <v>224</v>
      </c>
      <c r="N35" s="18">
        <v>42</v>
      </c>
      <c r="O35" s="18">
        <v>2</v>
      </c>
      <c r="P35" s="18" t="s">
        <v>209</v>
      </c>
      <c r="Q35" s="18" t="s">
        <v>91</v>
      </c>
      <c r="R35" s="18">
        <v>6</v>
      </c>
      <c r="S35" s="18" t="s">
        <v>89</v>
      </c>
      <c r="T35" s="18">
        <v>5</v>
      </c>
      <c r="U35" s="18" t="s">
        <v>225</v>
      </c>
      <c r="V35" s="18" t="s">
        <v>92</v>
      </c>
      <c r="W35" s="18" t="s">
        <v>225</v>
      </c>
      <c r="X35" s="18" t="s">
        <v>224</v>
      </c>
      <c r="Y35" s="19" t="s">
        <v>160</v>
      </c>
      <c r="Z35" s="12" t="s">
        <v>210</v>
      </c>
      <c r="AA35" s="15"/>
      <c r="AB35" s="16" t="s">
        <v>224</v>
      </c>
      <c r="AD35" s="14" t="s">
        <v>230</v>
      </c>
      <c r="AE35" s="16" t="s">
        <v>230</v>
      </c>
      <c r="AF35" s="43" t="s">
        <v>130</v>
      </c>
      <c r="AG35" s="25">
        <v>180</v>
      </c>
      <c r="AH35" s="14" t="s">
        <v>230</v>
      </c>
      <c r="AI35" s="16" t="s">
        <v>230</v>
      </c>
      <c r="AJ35" s="43">
        <v>420</v>
      </c>
      <c r="AK35" s="25">
        <v>300</v>
      </c>
      <c r="AM35" s="55" t="s">
        <v>230</v>
      </c>
      <c r="AN35" s="56" t="s">
        <v>230</v>
      </c>
      <c r="AO35" s="55" t="s">
        <v>130</v>
      </c>
      <c r="AP35" s="56">
        <v>180</v>
      </c>
      <c r="AQ35" s="55" t="s">
        <v>230</v>
      </c>
      <c r="AR35" s="56" t="s">
        <v>230</v>
      </c>
      <c r="AS35" s="105" t="s">
        <v>269</v>
      </c>
      <c r="AT35" s="88">
        <v>1</v>
      </c>
    </row>
    <row r="36" spans="1:46" ht="20.149999999999999" customHeight="1" x14ac:dyDescent="0.35">
      <c r="A36" s="41">
        <v>34</v>
      </c>
      <c r="B36" s="38" t="s">
        <v>221</v>
      </c>
      <c r="C36" s="15">
        <v>73</v>
      </c>
      <c r="D36" s="15">
        <v>25</v>
      </c>
      <c r="E36" s="15" t="s">
        <v>139</v>
      </c>
      <c r="F36" s="15" t="s">
        <v>309</v>
      </c>
      <c r="G36" s="16" t="s">
        <v>155</v>
      </c>
      <c r="H36" s="17" t="s">
        <v>129</v>
      </c>
      <c r="I36" s="18">
        <v>60</v>
      </c>
      <c r="J36" s="18">
        <v>36</v>
      </c>
      <c r="K36" s="18" t="s">
        <v>91</v>
      </c>
      <c r="L36" s="18" t="s">
        <v>227</v>
      </c>
      <c r="M36" s="18" t="s">
        <v>224</v>
      </c>
      <c r="N36" s="18">
        <v>42</v>
      </c>
      <c r="O36" s="18">
        <v>2</v>
      </c>
      <c r="P36" s="18" t="s">
        <v>211</v>
      </c>
      <c r="Q36" s="18" t="s">
        <v>88</v>
      </c>
      <c r="R36" s="18">
        <v>8</v>
      </c>
      <c r="S36" s="18" t="s">
        <v>89</v>
      </c>
      <c r="T36" s="18">
        <v>48</v>
      </c>
      <c r="U36" s="18" t="s">
        <v>225</v>
      </c>
      <c r="V36" s="18" t="s">
        <v>92</v>
      </c>
      <c r="W36" s="18" t="s">
        <v>225</v>
      </c>
      <c r="X36" s="18" t="s">
        <v>224</v>
      </c>
      <c r="Y36" s="19" t="s">
        <v>160</v>
      </c>
      <c r="Z36" s="14"/>
      <c r="AA36" s="15"/>
      <c r="AB36" s="16" t="s">
        <v>224</v>
      </c>
      <c r="AD36" s="14" t="s">
        <v>230</v>
      </c>
      <c r="AE36" s="16" t="s">
        <v>230</v>
      </c>
      <c r="AF36" s="43" t="s">
        <v>230</v>
      </c>
      <c r="AG36" s="25" t="s">
        <v>230</v>
      </c>
      <c r="AH36" s="14" t="s">
        <v>167</v>
      </c>
      <c r="AI36" s="16">
        <v>360</v>
      </c>
      <c r="AJ36" s="43">
        <v>180</v>
      </c>
      <c r="AK36" s="25">
        <v>180</v>
      </c>
      <c r="AM36" s="55" t="s">
        <v>230</v>
      </c>
      <c r="AN36" s="56" t="s">
        <v>230</v>
      </c>
      <c r="AO36" s="55" t="s">
        <v>230</v>
      </c>
      <c r="AP36" s="56" t="s">
        <v>230</v>
      </c>
      <c r="AQ36" s="55" t="s">
        <v>167</v>
      </c>
      <c r="AR36" s="56">
        <v>360</v>
      </c>
      <c r="AS36" s="105" t="s">
        <v>268</v>
      </c>
      <c r="AT36" s="88">
        <v>2</v>
      </c>
    </row>
    <row r="37" spans="1:46" ht="20.149999999999999" customHeight="1" x14ac:dyDescent="0.35">
      <c r="A37" s="41">
        <v>35</v>
      </c>
      <c r="B37" s="38" t="s">
        <v>221</v>
      </c>
      <c r="C37" s="15">
        <v>65</v>
      </c>
      <c r="D37" s="15">
        <v>40</v>
      </c>
      <c r="E37" s="15" t="s">
        <v>106</v>
      </c>
      <c r="F37" s="15" t="s">
        <v>310</v>
      </c>
      <c r="G37" s="16" t="s">
        <v>86</v>
      </c>
      <c r="H37" s="17" t="s">
        <v>129</v>
      </c>
      <c r="I37" s="18">
        <v>180</v>
      </c>
      <c r="J37" s="18">
        <v>72</v>
      </c>
      <c r="K37" s="18" t="s">
        <v>91</v>
      </c>
      <c r="L37" s="18">
        <v>6</v>
      </c>
      <c r="M37" s="18" t="s">
        <v>224</v>
      </c>
      <c r="N37" s="18">
        <v>40</v>
      </c>
      <c r="O37" s="18">
        <v>2</v>
      </c>
      <c r="P37" s="18" t="s">
        <v>213</v>
      </c>
      <c r="Q37" s="18" t="s">
        <v>88</v>
      </c>
      <c r="R37" s="18">
        <v>6</v>
      </c>
      <c r="S37" s="18" t="s">
        <v>90</v>
      </c>
      <c r="T37" s="18">
        <v>20</v>
      </c>
      <c r="U37" s="18" t="s">
        <v>225</v>
      </c>
      <c r="V37" s="18" t="s">
        <v>92</v>
      </c>
      <c r="W37" s="18" t="s">
        <v>225</v>
      </c>
      <c r="X37" s="18" t="s">
        <v>224</v>
      </c>
      <c r="Y37" s="19" t="s">
        <v>160</v>
      </c>
      <c r="Z37" s="14"/>
      <c r="AA37" s="15" t="s">
        <v>214</v>
      </c>
      <c r="AB37" s="16" t="s">
        <v>224</v>
      </c>
      <c r="AD37" s="14" t="s">
        <v>230</v>
      </c>
      <c r="AE37" s="16" t="s">
        <v>230</v>
      </c>
      <c r="AF37" s="43" t="s">
        <v>230</v>
      </c>
      <c r="AG37" s="25" t="s">
        <v>230</v>
      </c>
      <c r="AH37" s="14" t="s">
        <v>167</v>
      </c>
      <c r="AI37" s="16">
        <v>15</v>
      </c>
      <c r="AJ37" s="43">
        <v>20</v>
      </c>
      <c r="AK37" s="25">
        <v>60</v>
      </c>
      <c r="AM37" s="55" t="s">
        <v>230</v>
      </c>
      <c r="AN37" s="56" t="s">
        <v>230</v>
      </c>
      <c r="AO37" s="55" t="s">
        <v>230</v>
      </c>
      <c r="AP37" s="56" t="s">
        <v>230</v>
      </c>
      <c r="AQ37" s="55" t="s">
        <v>167</v>
      </c>
      <c r="AR37" s="56">
        <v>15</v>
      </c>
      <c r="AS37" s="105" t="s">
        <v>269</v>
      </c>
      <c r="AT37" s="88">
        <v>1</v>
      </c>
    </row>
    <row r="38" spans="1:46" ht="20.149999999999999" customHeight="1" x14ac:dyDescent="0.35">
      <c r="A38" s="41">
        <v>36</v>
      </c>
      <c r="B38" s="38" t="s">
        <v>221</v>
      </c>
      <c r="C38" s="15">
        <v>62</v>
      </c>
      <c r="D38" s="15">
        <v>31</v>
      </c>
      <c r="E38" s="15" t="s">
        <v>139</v>
      </c>
      <c r="F38" s="15" t="s">
        <v>302</v>
      </c>
      <c r="G38" s="16" t="s">
        <v>114</v>
      </c>
      <c r="H38" s="17" t="s">
        <v>107</v>
      </c>
      <c r="I38" s="18">
        <v>60</v>
      </c>
      <c r="J38" s="18">
        <v>24</v>
      </c>
      <c r="K38" s="18" t="s">
        <v>91</v>
      </c>
      <c r="L38" s="18" t="s">
        <v>227</v>
      </c>
      <c r="M38" s="18" t="s">
        <v>224</v>
      </c>
      <c r="N38" s="18">
        <v>42</v>
      </c>
      <c r="O38" s="18">
        <v>1</v>
      </c>
      <c r="P38" s="18" t="s">
        <v>224</v>
      </c>
      <c r="Q38" s="18"/>
      <c r="R38" s="18"/>
      <c r="S38" s="18"/>
      <c r="T38" s="18"/>
      <c r="U38" s="18" t="s">
        <v>225</v>
      </c>
      <c r="V38" s="18" t="s">
        <v>182</v>
      </c>
      <c r="W38" s="18" t="s">
        <v>225</v>
      </c>
      <c r="X38" s="18" t="s">
        <v>224</v>
      </c>
      <c r="Y38" s="19" t="s">
        <v>160</v>
      </c>
      <c r="Z38" s="14"/>
      <c r="AA38" s="15"/>
      <c r="AB38" s="16" t="s">
        <v>224</v>
      </c>
      <c r="AD38" s="14" t="s">
        <v>136</v>
      </c>
      <c r="AE38" s="16">
        <v>60</v>
      </c>
      <c r="AF38" s="43" t="s">
        <v>136</v>
      </c>
      <c r="AG38" s="25">
        <v>60</v>
      </c>
      <c r="AH38" s="14" t="s">
        <v>119</v>
      </c>
      <c r="AI38" s="16">
        <v>60</v>
      </c>
      <c r="AJ38" s="43">
        <v>480</v>
      </c>
      <c r="AK38" s="25">
        <v>480</v>
      </c>
      <c r="AM38" s="86" t="s">
        <v>136</v>
      </c>
      <c r="AN38" s="87">
        <v>60</v>
      </c>
      <c r="AO38" s="86" t="s">
        <v>136</v>
      </c>
      <c r="AP38" s="87">
        <v>60</v>
      </c>
      <c r="AQ38" s="86" t="s">
        <v>119</v>
      </c>
      <c r="AR38" s="87">
        <v>60</v>
      </c>
      <c r="AS38" s="106" t="s">
        <v>266</v>
      </c>
      <c r="AT38" s="88">
        <v>3</v>
      </c>
    </row>
    <row r="39" spans="1:46" ht="20.149999999999999" customHeight="1" x14ac:dyDescent="0.35">
      <c r="A39" s="41">
        <v>37</v>
      </c>
      <c r="B39" s="38" t="s">
        <v>221</v>
      </c>
      <c r="C39" s="15">
        <v>62</v>
      </c>
      <c r="D39" s="15">
        <v>27</v>
      </c>
      <c r="E39" s="15" t="s">
        <v>201</v>
      </c>
      <c r="F39" s="15" t="s">
        <v>311</v>
      </c>
      <c r="G39" s="16" t="s">
        <v>155</v>
      </c>
      <c r="H39" s="17" t="s">
        <v>107</v>
      </c>
      <c r="I39" s="18">
        <v>36</v>
      </c>
      <c r="J39" s="18">
        <v>7</v>
      </c>
      <c r="K39" s="18" t="s">
        <v>91</v>
      </c>
      <c r="L39" s="18" t="s">
        <v>227</v>
      </c>
      <c r="M39" s="18" t="s">
        <v>225</v>
      </c>
      <c r="N39" s="18">
        <v>36</v>
      </c>
      <c r="O39" s="18">
        <v>1</v>
      </c>
      <c r="P39" s="18" t="s">
        <v>224</v>
      </c>
      <c r="Q39" s="18"/>
      <c r="R39" s="18"/>
      <c r="S39" s="18"/>
      <c r="T39" s="18"/>
      <c r="U39" s="18" t="s">
        <v>225</v>
      </c>
      <c r="V39" s="18" t="s">
        <v>92</v>
      </c>
      <c r="W39" s="18" t="s">
        <v>224</v>
      </c>
      <c r="X39" s="18" t="s">
        <v>224</v>
      </c>
      <c r="Y39" s="19" t="s">
        <v>160</v>
      </c>
      <c r="Z39" s="14"/>
      <c r="AA39" s="15"/>
      <c r="AB39" s="16" t="s">
        <v>224</v>
      </c>
      <c r="AD39" s="14" t="s">
        <v>130</v>
      </c>
      <c r="AE39" s="16">
        <v>60</v>
      </c>
      <c r="AF39" s="43" t="s">
        <v>130</v>
      </c>
      <c r="AG39" s="25">
        <v>60</v>
      </c>
      <c r="AH39" s="14" t="s">
        <v>167</v>
      </c>
      <c r="AI39" s="16">
        <v>20</v>
      </c>
      <c r="AJ39" s="43">
        <v>360</v>
      </c>
      <c r="AK39" s="25">
        <v>360</v>
      </c>
      <c r="AM39" s="55" t="s">
        <v>130</v>
      </c>
      <c r="AN39" s="56">
        <v>60</v>
      </c>
      <c r="AO39" s="55" t="s">
        <v>130</v>
      </c>
      <c r="AP39" s="56">
        <v>60</v>
      </c>
      <c r="AQ39" s="55" t="s">
        <v>167</v>
      </c>
      <c r="AR39" s="56">
        <v>20</v>
      </c>
      <c r="AS39" s="105" t="s">
        <v>268</v>
      </c>
      <c r="AT39" s="88">
        <v>2</v>
      </c>
    </row>
    <row r="40" spans="1:46" ht="20.149999999999999" customHeight="1" x14ac:dyDescent="0.35">
      <c r="A40" s="41">
        <v>38</v>
      </c>
      <c r="B40" s="38" t="s">
        <v>221</v>
      </c>
      <c r="C40" s="15">
        <v>68</v>
      </c>
      <c r="D40" s="15">
        <v>26</v>
      </c>
      <c r="E40" s="15" t="s">
        <v>127</v>
      </c>
      <c r="F40" s="15" t="s">
        <v>283</v>
      </c>
      <c r="G40" s="16" t="s">
        <v>86</v>
      </c>
      <c r="H40" s="17" t="s">
        <v>129</v>
      </c>
      <c r="I40" s="18">
        <v>36</v>
      </c>
      <c r="J40" s="18">
        <v>36</v>
      </c>
      <c r="K40" s="18" t="s">
        <v>91</v>
      </c>
      <c r="L40" s="18" t="s">
        <v>227</v>
      </c>
      <c r="M40" s="18" t="s">
        <v>224</v>
      </c>
      <c r="N40" s="18">
        <v>30</v>
      </c>
      <c r="O40" s="18">
        <v>1</v>
      </c>
      <c r="P40" s="18" t="s">
        <v>224</v>
      </c>
      <c r="Q40" s="18"/>
      <c r="R40" s="18"/>
      <c r="S40" s="18"/>
      <c r="T40" s="18"/>
      <c r="U40" s="18" t="s">
        <v>225</v>
      </c>
      <c r="V40" s="18" t="s">
        <v>92</v>
      </c>
      <c r="W40" s="18" t="s">
        <v>225</v>
      </c>
      <c r="X40" s="18" t="s">
        <v>225</v>
      </c>
      <c r="Y40" s="19" t="s">
        <v>217</v>
      </c>
      <c r="Z40" s="14"/>
      <c r="AA40" s="15"/>
      <c r="AB40" s="16" t="s">
        <v>224</v>
      </c>
      <c r="AD40" s="14" t="s">
        <v>136</v>
      </c>
      <c r="AE40" s="16">
        <v>60</v>
      </c>
      <c r="AF40" s="43" t="s">
        <v>167</v>
      </c>
      <c r="AG40" s="25">
        <v>40</v>
      </c>
      <c r="AH40" s="14" t="s">
        <v>218</v>
      </c>
      <c r="AI40" s="16">
        <v>30</v>
      </c>
      <c r="AJ40" s="43">
        <v>180</v>
      </c>
      <c r="AK40" s="25">
        <v>240</v>
      </c>
      <c r="AM40" s="86" t="s">
        <v>136</v>
      </c>
      <c r="AN40" s="87">
        <v>60</v>
      </c>
      <c r="AO40" s="86" t="s">
        <v>167</v>
      </c>
      <c r="AP40" s="87">
        <v>40</v>
      </c>
      <c r="AQ40" s="86" t="s">
        <v>218</v>
      </c>
      <c r="AR40" s="87">
        <v>30</v>
      </c>
      <c r="AS40" s="106" t="s">
        <v>266</v>
      </c>
      <c r="AT40" s="88">
        <v>3</v>
      </c>
    </row>
    <row r="41" spans="1:46" ht="20.149999999999999" customHeight="1" x14ac:dyDescent="0.35">
      <c r="A41" s="41">
        <v>39</v>
      </c>
      <c r="B41" s="38" t="s">
        <v>221</v>
      </c>
      <c r="C41" s="15">
        <v>73</v>
      </c>
      <c r="D41" s="15">
        <v>43</v>
      </c>
      <c r="E41" s="15" t="s">
        <v>174</v>
      </c>
      <c r="F41" s="15" t="s">
        <v>312</v>
      </c>
      <c r="G41" s="16" t="s">
        <v>155</v>
      </c>
      <c r="H41" s="17" t="s">
        <v>129</v>
      </c>
      <c r="I41" s="18">
        <v>276</v>
      </c>
      <c r="J41" s="18">
        <v>84</v>
      </c>
      <c r="K41" s="18" t="s">
        <v>91</v>
      </c>
      <c r="L41" s="18" t="s">
        <v>227</v>
      </c>
      <c r="M41" s="18" t="s">
        <v>224</v>
      </c>
      <c r="N41" s="18">
        <v>40</v>
      </c>
      <c r="O41" s="18">
        <v>1</v>
      </c>
      <c r="P41" s="18" t="s">
        <v>224</v>
      </c>
      <c r="Q41" s="18"/>
      <c r="R41" s="18"/>
      <c r="S41" s="18"/>
      <c r="T41" s="18"/>
      <c r="U41" s="18" t="s">
        <v>225</v>
      </c>
      <c r="V41" s="18" t="s">
        <v>182</v>
      </c>
      <c r="W41" s="18" t="s">
        <v>224</v>
      </c>
      <c r="X41" s="18" t="s">
        <v>225</v>
      </c>
      <c r="Y41" s="19" t="s">
        <v>219</v>
      </c>
      <c r="Z41" s="12" t="s">
        <v>161</v>
      </c>
      <c r="AA41" s="15"/>
      <c r="AB41" s="16" t="s">
        <v>224</v>
      </c>
      <c r="AD41" s="14" t="s">
        <v>95</v>
      </c>
      <c r="AE41" s="16">
        <v>60</v>
      </c>
      <c r="AF41" s="43" t="s">
        <v>130</v>
      </c>
      <c r="AG41" s="25">
        <v>60</v>
      </c>
      <c r="AH41" s="14" t="s">
        <v>119</v>
      </c>
      <c r="AI41" s="16">
        <v>30</v>
      </c>
      <c r="AJ41" s="43">
        <v>120</v>
      </c>
      <c r="AK41" s="25">
        <v>120</v>
      </c>
      <c r="AM41" s="55" t="s">
        <v>95</v>
      </c>
      <c r="AN41" s="56">
        <v>60</v>
      </c>
      <c r="AO41" s="55" t="s">
        <v>130</v>
      </c>
      <c r="AP41" s="56">
        <v>60</v>
      </c>
      <c r="AQ41" s="55" t="s">
        <v>119</v>
      </c>
      <c r="AR41" s="56">
        <v>30</v>
      </c>
      <c r="AS41" s="105" t="s">
        <v>268</v>
      </c>
      <c r="AT41" s="88">
        <v>2</v>
      </c>
    </row>
    <row r="42" spans="1:46" ht="20.149999999999999" customHeight="1" thickBot="1" x14ac:dyDescent="0.4">
      <c r="A42" s="42">
        <v>40</v>
      </c>
      <c r="B42" s="39" t="s">
        <v>221</v>
      </c>
      <c r="C42" s="27">
        <v>98</v>
      </c>
      <c r="D42" s="27">
        <v>33</v>
      </c>
      <c r="E42" s="27" t="s">
        <v>220</v>
      </c>
      <c r="F42" s="27" t="s">
        <v>313</v>
      </c>
      <c r="G42" s="28" t="s">
        <v>128</v>
      </c>
      <c r="H42" s="29" t="s">
        <v>129</v>
      </c>
      <c r="I42" s="30">
        <v>121</v>
      </c>
      <c r="J42" s="30">
        <v>36</v>
      </c>
      <c r="K42" s="30" t="s">
        <v>91</v>
      </c>
      <c r="L42" s="30" t="s">
        <v>227</v>
      </c>
      <c r="M42" s="30" t="s">
        <v>224</v>
      </c>
      <c r="N42" s="30">
        <v>44</v>
      </c>
      <c r="O42" s="30">
        <v>1</v>
      </c>
      <c r="P42" s="30" t="s">
        <v>224</v>
      </c>
      <c r="Q42" s="30"/>
      <c r="R42" s="30"/>
      <c r="S42" s="30"/>
      <c r="T42" s="30"/>
      <c r="U42" s="30" t="s">
        <v>225</v>
      </c>
      <c r="V42" s="30" t="s">
        <v>195</v>
      </c>
      <c r="W42" s="30" t="s">
        <v>224</v>
      </c>
      <c r="X42" s="30" t="s">
        <v>224</v>
      </c>
      <c r="Y42" s="31" t="s">
        <v>142</v>
      </c>
      <c r="Z42" s="26"/>
      <c r="AA42" s="27"/>
      <c r="AB42" s="28" t="s">
        <v>224</v>
      </c>
      <c r="AD42" s="26" t="s">
        <v>230</v>
      </c>
      <c r="AE42" s="28" t="s">
        <v>230</v>
      </c>
      <c r="AF42" s="44" t="s">
        <v>230</v>
      </c>
      <c r="AG42" s="37" t="s">
        <v>230</v>
      </c>
      <c r="AH42" s="26" t="s">
        <v>230</v>
      </c>
      <c r="AI42" s="28" t="s">
        <v>230</v>
      </c>
      <c r="AJ42" s="44">
        <v>600</v>
      </c>
      <c r="AK42" s="37">
        <v>180</v>
      </c>
      <c r="AM42" s="92" t="s">
        <v>230</v>
      </c>
      <c r="AN42" s="93" t="s">
        <v>230</v>
      </c>
      <c r="AO42" s="92" t="s">
        <v>230</v>
      </c>
      <c r="AP42" s="93" t="s">
        <v>230</v>
      </c>
      <c r="AQ42" s="92" t="s">
        <v>230</v>
      </c>
      <c r="AR42" s="93" t="s">
        <v>230</v>
      </c>
      <c r="AS42" s="107" t="s">
        <v>265</v>
      </c>
      <c r="AT42" s="88">
        <v>0</v>
      </c>
    </row>
  </sheetData>
  <mergeCells count="10">
    <mergeCell ref="AJ1:AK1"/>
    <mergeCell ref="AM1:AN1"/>
    <mergeCell ref="AO1:AP1"/>
    <mergeCell ref="AQ1:AR1"/>
    <mergeCell ref="B1:G1"/>
    <mergeCell ref="H1:Y1"/>
    <mergeCell ref="Z1:AB1"/>
    <mergeCell ref="AD1:AE1"/>
    <mergeCell ref="AF1:AG1"/>
    <mergeCell ref="AH1:AI1"/>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42"/>
  <sheetViews>
    <sheetView tabSelected="1" zoomScale="85" zoomScaleNormal="85" workbookViewId="0">
      <selection activeCell="F14" sqref="F14"/>
    </sheetView>
  </sheetViews>
  <sheetFormatPr defaultRowHeight="14.5" x14ac:dyDescent="0.35"/>
  <cols>
    <col min="1" max="1" width="7.26953125" customWidth="1"/>
    <col min="2" max="64" width="12.7265625" customWidth="1"/>
  </cols>
  <sheetData>
    <row r="1" spans="1:64" ht="20.149999999999999" customHeight="1" thickBot="1" x14ac:dyDescent="0.4">
      <c r="A1" s="40"/>
      <c r="B1" s="121" t="s">
        <v>252</v>
      </c>
      <c r="C1" s="122"/>
      <c r="D1" s="122"/>
      <c r="E1" s="122"/>
      <c r="F1" s="122"/>
      <c r="G1" s="123"/>
      <c r="H1" s="121" t="s">
        <v>253</v>
      </c>
      <c r="I1" s="122"/>
      <c r="J1" s="122"/>
      <c r="K1" s="122"/>
      <c r="L1" s="122"/>
      <c r="M1" s="122"/>
      <c r="N1" s="122"/>
      <c r="O1" s="122"/>
      <c r="P1" s="122"/>
      <c r="Q1" s="122"/>
      <c r="R1" s="122"/>
      <c r="S1" s="122"/>
      <c r="T1" s="122"/>
      <c r="U1" s="122"/>
      <c r="V1" s="122"/>
      <c r="W1" s="122"/>
      <c r="X1" s="122"/>
      <c r="Y1" s="123"/>
      <c r="Z1" s="121" t="s">
        <v>252</v>
      </c>
      <c r="AA1" s="122"/>
      <c r="AB1" s="123"/>
      <c r="AC1" s="121" t="s">
        <v>263</v>
      </c>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3"/>
    </row>
    <row r="2" spans="1:64" ht="20.149999999999999" customHeight="1" thickBot="1" x14ac:dyDescent="0.4">
      <c r="A2" s="85" t="s">
        <v>0</v>
      </c>
      <c r="B2" s="81" t="s">
        <v>1</v>
      </c>
      <c r="C2" s="82" t="s">
        <v>2</v>
      </c>
      <c r="D2" s="82" t="s">
        <v>3</v>
      </c>
      <c r="E2" s="82" t="s">
        <v>4</v>
      </c>
      <c r="F2" s="82" t="s">
        <v>245</v>
      </c>
      <c r="G2" s="83" t="s">
        <v>5</v>
      </c>
      <c r="H2" s="84" t="s">
        <v>6</v>
      </c>
      <c r="I2" s="82" t="s">
        <v>223</v>
      </c>
      <c r="J2" s="82" t="s">
        <v>226</v>
      </c>
      <c r="K2" s="82" t="s">
        <v>7</v>
      </c>
      <c r="L2" s="82" t="s">
        <v>8</v>
      </c>
      <c r="M2" s="82" t="s">
        <v>9</v>
      </c>
      <c r="N2" s="82" t="s">
        <v>10</v>
      </c>
      <c r="O2" s="82" t="s">
        <v>11</v>
      </c>
      <c r="P2" s="82" t="s">
        <v>12</v>
      </c>
      <c r="Q2" s="82" t="s">
        <v>13</v>
      </c>
      <c r="R2" s="82" t="s">
        <v>14</v>
      </c>
      <c r="S2" s="82" t="s">
        <v>15</v>
      </c>
      <c r="T2" s="82" t="s">
        <v>16</v>
      </c>
      <c r="U2" s="82" t="s">
        <v>229</v>
      </c>
      <c r="V2" s="82" t="s">
        <v>17</v>
      </c>
      <c r="W2" s="82" t="s">
        <v>18</v>
      </c>
      <c r="X2" s="82" t="s">
        <v>19</v>
      </c>
      <c r="Y2" s="83" t="s">
        <v>20</v>
      </c>
      <c r="Z2" s="84" t="s">
        <v>21</v>
      </c>
      <c r="AA2" s="82" t="s">
        <v>22</v>
      </c>
      <c r="AB2" s="83" t="s">
        <v>23</v>
      </c>
      <c r="AC2" s="84" t="s">
        <v>56</v>
      </c>
      <c r="AD2" s="82" t="s">
        <v>57</v>
      </c>
      <c r="AE2" s="82" t="s">
        <v>58</v>
      </c>
      <c r="AF2" s="82" t="s">
        <v>59</v>
      </c>
      <c r="AG2" s="82" t="s">
        <v>60</v>
      </c>
      <c r="AH2" s="82" t="s">
        <v>61</v>
      </c>
      <c r="AI2" s="82" t="s">
        <v>62</v>
      </c>
      <c r="AJ2" s="82" t="s">
        <v>63</v>
      </c>
      <c r="AK2" s="82" t="s">
        <v>64</v>
      </c>
      <c r="AL2" s="82" t="s">
        <v>65</v>
      </c>
      <c r="AM2" s="82" t="s">
        <v>66</v>
      </c>
      <c r="AN2" s="82" t="s">
        <v>67</v>
      </c>
      <c r="AO2" s="82" t="s">
        <v>68</v>
      </c>
      <c r="AP2" s="82" t="s">
        <v>69</v>
      </c>
      <c r="AQ2" s="82" t="s">
        <v>70</v>
      </c>
      <c r="AR2" s="82" t="s">
        <v>71</v>
      </c>
      <c r="AS2" s="82" t="s">
        <v>72</v>
      </c>
      <c r="AT2" s="82" t="s">
        <v>73</v>
      </c>
      <c r="AU2" s="82" t="s">
        <v>74</v>
      </c>
      <c r="AV2" s="82" t="s">
        <v>75</v>
      </c>
      <c r="AW2" s="82" t="s">
        <v>76</v>
      </c>
      <c r="AX2" s="82" t="s">
        <v>77</v>
      </c>
      <c r="AY2" s="82" t="s">
        <v>78</v>
      </c>
      <c r="AZ2" s="82" t="s">
        <v>79</v>
      </c>
      <c r="BA2" s="82" t="s">
        <v>80</v>
      </c>
      <c r="BB2" s="82" t="s">
        <v>81</v>
      </c>
      <c r="BC2" s="82" t="s">
        <v>82</v>
      </c>
      <c r="BD2" s="82" t="s">
        <v>256</v>
      </c>
      <c r="BE2" s="82" t="s">
        <v>257</v>
      </c>
      <c r="BF2" s="82" t="s">
        <v>258</v>
      </c>
      <c r="BG2" s="82" t="s">
        <v>83</v>
      </c>
      <c r="BH2" s="82" t="s">
        <v>259</v>
      </c>
      <c r="BI2" s="82" t="s">
        <v>260</v>
      </c>
      <c r="BJ2" s="82" t="s">
        <v>261</v>
      </c>
      <c r="BK2" s="82" t="s">
        <v>262</v>
      </c>
      <c r="BL2" s="83" t="s">
        <v>84</v>
      </c>
    </row>
    <row r="3" spans="1:64" ht="20.149999999999999" customHeight="1" x14ac:dyDescent="0.35">
      <c r="A3" s="69">
        <v>1</v>
      </c>
      <c r="B3" s="70" t="s">
        <v>222</v>
      </c>
      <c r="C3" s="71">
        <v>94</v>
      </c>
      <c r="D3" s="71">
        <v>40</v>
      </c>
      <c r="E3" s="71" t="s">
        <v>85</v>
      </c>
      <c r="F3" s="71" t="s">
        <v>278</v>
      </c>
      <c r="G3" s="50" t="s">
        <v>86</v>
      </c>
      <c r="H3" s="72" t="s">
        <v>87</v>
      </c>
      <c r="I3" s="73">
        <v>216</v>
      </c>
      <c r="J3" s="74">
        <v>15</v>
      </c>
      <c r="K3" s="74" t="s">
        <v>88</v>
      </c>
      <c r="L3" s="74">
        <v>12</v>
      </c>
      <c r="M3" s="74" t="s">
        <v>224</v>
      </c>
      <c r="N3" s="74">
        <v>36</v>
      </c>
      <c r="O3" s="74">
        <v>3</v>
      </c>
      <c r="P3" s="74" t="s">
        <v>225</v>
      </c>
      <c r="Q3" s="74" t="s">
        <v>91</v>
      </c>
      <c r="R3" s="74">
        <v>8</v>
      </c>
      <c r="S3" s="74" t="s">
        <v>89</v>
      </c>
      <c r="T3" s="74">
        <v>48</v>
      </c>
      <c r="U3" s="74" t="s">
        <v>225</v>
      </c>
      <c r="V3" s="74" t="s">
        <v>92</v>
      </c>
      <c r="W3" s="74" t="s">
        <v>224</v>
      </c>
      <c r="X3" s="74" t="s">
        <v>224</v>
      </c>
      <c r="Y3" s="75" t="s">
        <v>93</v>
      </c>
      <c r="Z3" s="49" t="s">
        <v>94</v>
      </c>
      <c r="AA3" s="71"/>
      <c r="AB3" s="50" t="s">
        <v>224</v>
      </c>
      <c r="AC3" s="76">
        <v>0</v>
      </c>
      <c r="AD3" s="77">
        <v>0</v>
      </c>
      <c r="AE3" s="77">
        <v>0</v>
      </c>
      <c r="AF3" s="77">
        <v>0</v>
      </c>
      <c r="AG3" s="77">
        <v>0</v>
      </c>
      <c r="AH3" s="77">
        <v>0</v>
      </c>
      <c r="AI3" s="77">
        <v>0</v>
      </c>
      <c r="AJ3" s="77">
        <v>0</v>
      </c>
      <c r="AK3" s="77">
        <v>0</v>
      </c>
      <c r="AL3" s="77">
        <v>0</v>
      </c>
      <c r="AM3" s="77">
        <v>0</v>
      </c>
      <c r="AN3" s="77">
        <v>0</v>
      </c>
      <c r="AO3" s="77">
        <v>1</v>
      </c>
      <c r="AP3" s="77">
        <v>1</v>
      </c>
      <c r="AQ3" s="77">
        <v>1</v>
      </c>
      <c r="AR3" s="77">
        <v>0</v>
      </c>
      <c r="AS3" s="77">
        <v>0</v>
      </c>
      <c r="AT3" s="77">
        <v>0</v>
      </c>
      <c r="AU3" s="77">
        <v>1</v>
      </c>
      <c r="AV3" s="77">
        <v>0</v>
      </c>
      <c r="AW3" s="77">
        <v>0</v>
      </c>
      <c r="AX3" s="77">
        <v>0</v>
      </c>
      <c r="AY3" s="77">
        <v>0</v>
      </c>
      <c r="AZ3" s="77">
        <v>0</v>
      </c>
      <c r="BA3" s="77">
        <v>1</v>
      </c>
      <c r="BB3" s="77">
        <v>1</v>
      </c>
      <c r="BC3" s="77">
        <v>0</v>
      </c>
      <c r="BD3" s="77">
        <v>0</v>
      </c>
      <c r="BE3" s="77">
        <v>0</v>
      </c>
      <c r="BF3" s="77">
        <v>0</v>
      </c>
      <c r="BG3" s="77">
        <v>0</v>
      </c>
      <c r="BH3" s="77">
        <v>7</v>
      </c>
      <c r="BI3" s="77">
        <v>0</v>
      </c>
      <c r="BJ3" s="77">
        <v>2</v>
      </c>
      <c r="BK3" s="77">
        <v>0</v>
      </c>
      <c r="BL3" s="78">
        <v>3</v>
      </c>
    </row>
    <row r="4" spans="1:64" ht="20.149999999999999" customHeight="1" x14ac:dyDescent="0.35">
      <c r="A4" s="41">
        <v>2</v>
      </c>
      <c r="B4" s="38" t="s">
        <v>221</v>
      </c>
      <c r="C4" s="15">
        <v>68</v>
      </c>
      <c r="D4" s="15">
        <v>62</v>
      </c>
      <c r="E4" s="15" t="s">
        <v>106</v>
      </c>
      <c r="F4" s="15" t="s">
        <v>279</v>
      </c>
      <c r="G4" s="16" t="s">
        <v>86</v>
      </c>
      <c r="H4" s="17" t="s">
        <v>107</v>
      </c>
      <c r="I4" s="18">
        <v>408</v>
      </c>
      <c r="J4" s="18">
        <v>324</v>
      </c>
      <c r="K4" s="18" t="s">
        <v>88</v>
      </c>
      <c r="L4" s="18">
        <v>12</v>
      </c>
      <c r="M4" s="18" t="s">
        <v>224</v>
      </c>
      <c r="N4" s="18">
        <v>20</v>
      </c>
      <c r="O4" s="18">
        <v>1</v>
      </c>
      <c r="P4" s="18" t="s">
        <v>224</v>
      </c>
      <c r="Q4" s="18"/>
      <c r="R4" s="18"/>
      <c r="S4" s="18"/>
      <c r="T4" s="18"/>
      <c r="U4" s="18" t="s">
        <v>225</v>
      </c>
      <c r="V4" s="18" t="s">
        <v>92</v>
      </c>
      <c r="W4" s="18" t="s">
        <v>225</v>
      </c>
      <c r="X4" s="18" t="s">
        <v>225</v>
      </c>
      <c r="Y4" s="19" t="s">
        <v>108</v>
      </c>
      <c r="Z4" s="14" t="s">
        <v>94</v>
      </c>
      <c r="AA4" s="15"/>
      <c r="AB4" s="16" t="s">
        <v>225</v>
      </c>
      <c r="AC4" s="20">
        <v>1</v>
      </c>
      <c r="AD4" s="21">
        <v>0</v>
      </c>
      <c r="AE4" s="21">
        <v>0</v>
      </c>
      <c r="AF4" s="21">
        <v>1</v>
      </c>
      <c r="AG4" s="21">
        <v>0</v>
      </c>
      <c r="AH4" s="21">
        <v>0</v>
      </c>
      <c r="AI4" s="21">
        <v>1</v>
      </c>
      <c r="AJ4" s="21">
        <v>0</v>
      </c>
      <c r="AK4" s="21">
        <v>0</v>
      </c>
      <c r="AL4" s="21">
        <v>0</v>
      </c>
      <c r="AM4" s="21">
        <v>0</v>
      </c>
      <c r="AN4" s="21">
        <v>0</v>
      </c>
      <c r="AO4" s="21">
        <v>0</v>
      </c>
      <c r="AP4" s="21">
        <v>0</v>
      </c>
      <c r="AQ4" s="21">
        <v>0</v>
      </c>
      <c r="AR4" s="21">
        <v>0</v>
      </c>
      <c r="AS4" s="21">
        <v>0</v>
      </c>
      <c r="AT4" s="21">
        <v>0</v>
      </c>
      <c r="AU4" s="21">
        <v>0</v>
      </c>
      <c r="AV4" s="21">
        <v>0</v>
      </c>
      <c r="AW4" s="21">
        <v>0</v>
      </c>
      <c r="AX4" s="21">
        <v>0</v>
      </c>
      <c r="AY4" s="21">
        <v>0</v>
      </c>
      <c r="AZ4" s="21">
        <v>0</v>
      </c>
      <c r="BA4" s="21">
        <v>1</v>
      </c>
      <c r="BB4" s="21">
        <v>0</v>
      </c>
      <c r="BC4" s="21">
        <v>0</v>
      </c>
      <c r="BD4" s="21">
        <v>8</v>
      </c>
      <c r="BE4" s="21">
        <v>8</v>
      </c>
      <c r="BF4" s="21">
        <v>8</v>
      </c>
      <c r="BG4" s="21">
        <v>0</v>
      </c>
      <c r="BH4" s="21">
        <v>0</v>
      </c>
      <c r="BI4" s="21">
        <v>0</v>
      </c>
      <c r="BJ4" s="21">
        <v>0</v>
      </c>
      <c r="BK4" s="21">
        <v>0</v>
      </c>
      <c r="BL4" s="22">
        <v>8</v>
      </c>
    </row>
    <row r="5" spans="1:64" ht="20.149999999999999" customHeight="1" x14ac:dyDescent="0.35">
      <c r="A5" s="41">
        <v>3</v>
      </c>
      <c r="B5" s="38" t="s">
        <v>221</v>
      </c>
      <c r="C5" s="15">
        <v>88</v>
      </c>
      <c r="D5" s="15">
        <v>32</v>
      </c>
      <c r="E5" s="15" t="s">
        <v>113</v>
      </c>
      <c r="F5" s="15" t="s">
        <v>280</v>
      </c>
      <c r="G5" s="16" t="s">
        <v>114</v>
      </c>
      <c r="H5" s="17" t="s">
        <v>107</v>
      </c>
      <c r="I5" s="18">
        <v>84</v>
      </c>
      <c r="J5" s="18">
        <v>84</v>
      </c>
      <c r="K5" s="18" t="s">
        <v>88</v>
      </c>
      <c r="L5" s="18">
        <v>12</v>
      </c>
      <c r="M5" s="18" t="s">
        <v>224</v>
      </c>
      <c r="N5" s="18">
        <v>36</v>
      </c>
      <c r="O5" s="18">
        <v>1</v>
      </c>
      <c r="P5" s="18" t="s">
        <v>224</v>
      </c>
      <c r="Q5" s="18"/>
      <c r="R5" s="18"/>
      <c r="S5" s="18"/>
      <c r="T5" s="18"/>
      <c r="U5" s="18" t="s">
        <v>225</v>
      </c>
      <c r="V5" s="18" t="s">
        <v>116</v>
      </c>
      <c r="W5" s="18" t="s">
        <v>224</v>
      </c>
      <c r="X5" s="18" t="s">
        <v>224</v>
      </c>
      <c r="Y5" s="19" t="s">
        <v>117</v>
      </c>
      <c r="Z5" s="14" t="s">
        <v>118</v>
      </c>
      <c r="AA5" s="15"/>
      <c r="AB5" s="16" t="s">
        <v>224</v>
      </c>
      <c r="AC5" s="20">
        <v>1</v>
      </c>
      <c r="AD5" s="21">
        <v>0</v>
      </c>
      <c r="AE5" s="21">
        <v>1</v>
      </c>
      <c r="AF5" s="21">
        <v>1</v>
      </c>
      <c r="AG5" s="21">
        <v>0</v>
      </c>
      <c r="AH5" s="21">
        <v>1</v>
      </c>
      <c r="AI5" s="21">
        <v>1</v>
      </c>
      <c r="AJ5" s="21">
        <v>1</v>
      </c>
      <c r="AK5" s="21">
        <v>1</v>
      </c>
      <c r="AL5" s="21">
        <v>0</v>
      </c>
      <c r="AM5" s="21">
        <v>0</v>
      </c>
      <c r="AN5" s="21">
        <v>0</v>
      </c>
      <c r="AO5" s="21">
        <v>1</v>
      </c>
      <c r="AP5" s="21">
        <v>1</v>
      </c>
      <c r="AQ5" s="21">
        <v>1</v>
      </c>
      <c r="AR5" s="21">
        <v>0</v>
      </c>
      <c r="AS5" s="21">
        <v>0</v>
      </c>
      <c r="AT5" s="21">
        <v>0</v>
      </c>
      <c r="AU5" s="21">
        <v>0</v>
      </c>
      <c r="AV5" s="21">
        <v>0</v>
      </c>
      <c r="AW5" s="21">
        <v>0</v>
      </c>
      <c r="AX5" s="21">
        <v>1</v>
      </c>
      <c r="AY5" s="21">
        <v>1</v>
      </c>
      <c r="AZ5" s="21">
        <v>1</v>
      </c>
      <c r="BA5" s="21">
        <v>0</v>
      </c>
      <c r="BB5" s="21">
        <v>0</v>
      </c>
      <c r="BC5" s="21">
        <v>0</v>
      </c>
      <c r="BD5" s="21">
        <v>2</v>
      </c>
      <c r="BE5" s="21">
        <v>2</v>
      </c>
      <c r="BF5" s="21">
        <v>6</v>
      </c>
      <c r="BG5" s="21">
        <v>0</v>
      </c>
      <c r="BH5" s="21">
        <v>6</v>
      </c>
      <c r="BI5" s="21">
        <v>0</v>
      </c>
      <c r="BJ5" s="21">
        <v>0</v>
      </c>
      <c r="BK5" s="21">
        <v>6</v>
      </c>
      <c r="BL5" s="22">
        <v>0</v>
      </c>
    </row>
    <row r="6" spans="1:64" ht="20.149999999999999" customHeight="1" x14ac:dyDescent="0.35">
      <c r="A6" s="41">
        <v>4</v>
      </c>
      <c r="B6" s="38" t="s">
        <v>222</v>
      </c>
      <c r="C6" s="15">
        <v>80</v>
      </c>
      <c r="D6" s="15">
        <v>24</v>
      </c>
      <c r="E6" s="15" t="s">
        <v>122</v>
      </c>
      <c r="F6" s="15" t="s">
        <v>281</v>
      </c>
      <c r="G6" s="16" t="s">
        <v>86</v>
      </c>
      <c r="H6" s="17" t="s">
        <v>107</v>
      </c>
      <c r="I6" s="18">
        <v>60</v>
      </c>
      <c r="J6" s="18">
        <v>24</v>
      </c>
      <c r="K6" s="18" t="s">
        <v>88</v>
      </c>
      <c r="L6" s="18">
        <v>12</v>
      </c>
      <c r="M6" s="18" t="s">
        <v>225</v>
      </c>
      <c r="N6" s="18">
        <v>36</v>
      </c>
      <c r="O6" s="18">
        <v>2</v>
      </c>
      <c r="P6" s="18" t="s">
        <v>225</v>
      </c>
      <c r="Q6" s="18" t="s">
        <v>91</v>
      </c>
      <c r="R6" s="18">
        <v>6</v>
      </c>
      <c r="S6" s="18" t="s">
        <v>90</v>
      </c>
      <c r="T6" s="18">
        <v>36</v>
      </c>
      <c r="U6" s="18" t="s">
        <v>225</v>
      </c>
      <c r="V6" s="18" t="s">
        <v>123</v>
      </c>
      <c r="W6" s="18" t="s">
        <v>225</v>
      </c>
      <c r="X6" s="18" t="s">
        <v>225</v>
      </c>
      <c r="Y6" s="19" t="s">
        <v>124</v>
      </c>
      <c r="Z6" s="14"/>
      <c r="AA6" s="15"/>
      <c r="AB6" s="16" t="s">
        <v>224</v>
      </c>
      <c r="AC6" s="20">
        <v>0</v>
      </c>
      <c r="AD6" s="21">
        <v>0</v>
      </c>
      <c r="AE6" s="21">
        <v>0</v>
      </c>
      <c r="AF6" s="21">
        <v>0</v>
      </c>
      <c r="AG6" s="21">
        <v>0</v>
      </c>
      <c r="AH6" s="21">
        <v>0</v>
      </c>
      <c r="AI6" s="21">
        <v>0</v>
      </c>
      <c r="AJ6" s="21">
        <v>0</v>
      </c>
      <c r="AK6" s="21">
        <v>0</v>
      </c>
      <c r="AL6" s="21">
        <v>0</v>
      </c>
      <c r="AM6" s="21">
        <v>0</v>
      </c>
      <c r="AN6" s="21">
        <v>0</v>
      </c>
      <c r="AO6" s="21">
        <v>0</v>
      </c>
      <c r="AP6" s="21">
        <v>0</v>
      </c>
      <c r="AQ6" s="21">
        <v>0</v>
      </c>
      <c r="AR6" s="21">
        <v>0</v>
      </c>
      <c r="AS6" s="21">
        <v>0</v>
      </c>
      <c r="AT6" s="21">
        <v>0</v>
      </c>
      <c r="AU6" s="21">
        <v>0</v>
      </c>
      <c r="AV6" s="21">
        <v>0</v>
      </c>
      <c r="AW6" s="21">
        <v>0</v>
      </c>
      <c r="AX6" s="21">
        <v>1</v>
      </c>
      <c r="AY6" s="21">
        <v>0</v>
      </c>
      <c r="AZ6" s="21">
        <v>0</v>
      </c>
      <c r="BA6" s="21">
        <v>1</v>
      </c>
      <c r="BB6" s="21">
        <v>0</v>
      </c>
      <c r="BC6" s="21">
        <v>0</v>
      </c>
      <c r="BD6" s="21">
        <v>0</v>
      </c>
      <c r="BE6" s="21">
        <v>0</v>
      </c>
      <c r="BF6" s="21">
        <v>0</v>
      </c>
      <c r="BG6" s="21">
        <v>0</v>
      </c>
      <c r="BH6" s="21">
        <v>0</v>
      </c>
      <c r="BI6" s="21">
        <v>0</v>
      </c>
      <c r="BJ6" s="21">
        <v>0</v>
      </c>
      <c r="BK6" s="21">
        <v>0</v>
      </c>
      <c r="BL6" s="22">
        <v>0</v>
      </c>
    </row>
    <row r="7" spans="1:64" ht="20.149999999999999" customHeight="1" x14ac:dyDescent="0.35">
      <c r="A7" s="41">
        <v>5</v>
      </c>
      <c r="B7" s="38" t="s">
        <v>221</v>
      </c>
      <c r="C7" s="15">
        <v>49</v>
      </c>
      <c r="D7" s="15">
        <v>40</v>
      </c>
      <c r="E7" s="15" t="s">
        <v>127</v>
      </c>
      <c r="F7" s="15" t="s">
        <v>282</v>
      </c>
      <c r="G7" s="16" t="s">
        <v>128</v>
      </c>
      <c r="H7" s="17" t="s">
        <v>129</v>
      </c>
      <c r="I7" s="18">
        <v>156</v>
      </c>
      <c r="J7" s="18">
        <v>120</v>
      </c>
      <c r="K7" s="18" t="s">
        <v>88</v>
      </c>
      <c r="L7" s="18">
        <v>12</v>
      </c>
      <c r="M7" s="18" t="s">
        <v>224</v>
      </c>
      <c r="N7" s="18">
        <v>30</v>
      </c>
      <c r="O7" s="18">
        <v>2</v>
      </c>
      <c r="P7" s="18" t="s">
        <v>225</v>
      </c>
      <c r="Q7" s="18" t="s">
        <v>91</v>
      </c>
      <c r="R7" s="18">
        <v>8</v>
      </c>
      <c r="S7" s="18" t="s">
        <v>89</v>
      </c>
      <c r="T7" s="18">
        <v>40</v>
      </c>
      <c r="U7" s="18" t="s">
        <v>225</v>
      </c>
      <c r="V7" s="18" t="s">
        <v>92</v>
      </c>
      <c r="W7" s="18" t="s">
        <v>225</v>
      </c>
      <c r="X7" s="18" t="s">
        <v>224</v>
      </c>
      <c r="Y7" s="19" t="s">
        <v>124</v>
      </c>
      <c r="Z7" s="14"/>
      <c r="AA7" s="15"/>
      <c r="AB7" s="16" t="s">
        <v>224</v>
      </c>
      <c r="AC7" s="20">
        <v>0</v>
      </c>
      <c r="AD7" s="21">
        <v>0</v>
      </c>
      <c r="AE7" s="21">
        <v>0</v>
      </c>
      <c r="AF7" s="21">
        <v>0</v>
      </c>
      <c r="AG7" s="21">
        <v>0</v>
      </c>
      <c r="AH7" s="21">
        <v>0</v>
      </c>
      <c r="AI7" s="21">
        <v>0</v>
      </c>
      <c r="AJ7" s="21">
        <v>0</v>
      </c>
      <c r="AK7" s="21">
        <v>0</v>
      </c>
      <c r="AL7" s="21">
        <v>0</v>
      </c>
      <c r="AM7" s="21">
        <v>0</v>
      </c>
      <c r="AN7" s="21">
        <v>0</v>
      </c>
      <c r="AO7" s="21">
        <v>0</v>
      </c>
      <c r="AP7" s="21">
        <v>0</v>
      </c>
      <c r="AQ7" s="21">
        <v>0</v>
      </c>
      <c r="AR7" s="21">
        <v>0</v>
      </c>
      <c r="AS7" s="21">
        <v>0</v>
      </c>
      <c r="AT7" s="21">
        <v>0</v>
      </c>
      <c r="AU7" s="21">
        <v>0</v>
      </c>
      <c r="AV7" s="21">
        <v>0</v>
      </c>
      <c r="AW7" s="21">
        <v>0</v>
      </c>
      <c r="AX7" s="21">
        <v>0</v>
      </c>
      <c r="AY7" s="21">
        <v>0</v>
      </c>
      <c r="AZ7" s="21">
        <v>0</v>
      </c>
      <c r="BA7" s="21">
        <v>0</v>
      </c>
      <c r="BB7" s="21">
        <v>0</v>
      </c>
      <c r="BC7" s="21">
        <v>0</v>
      </c>
      <c r="BD7" s="21">
        <v>0</v>
      </c>
      <c r="BE7" s="21">
        <v>0</v>
      </c>
      <c r="BF7" s="21">
        <v>0</v>
      </c>
      <c r="BG7" s="21">
        <v>0</v>
      </c>
      <c r="BH7" s="21">
        <v>0</v>
      </c>
      <c r="BI7" s="21">
        <v>0</v>
      </c>
      <c r="BJ7" s="21">
        <v>0</v>
      </c>
      <c r="BK7" s="21">
        <v>0</v>
      </c>
      <c r="BL7" s="22">
        <v>0</v>
      </c>
    </row>
    <row r="8" spans="1:64" ht="20.149999999999999" customHeight="1" x14ac:dyDescent="0.35">
      <c r="A8" s="41">
        <v>6</v>
      </c>
      <c r="B8" s="38" t="s">
        <v>221</v>
      </c>
      <c r="C8" s="15">
        <v>64</v>
      </c>
      <c r="D8" s="15">
        <v>39</v>
      </c>
      <c r="E8" s="15" t="s">
        <v>127</v>
      </c>
      <c r="F8" s="15" t="s">
        <v>284</v>
      </c>
      <c r="G8" s="16" t="s">
        <v>86</v>
      </c>
      <c r="H8" s="17" t="s">
        <v>129</v>
      </c>
      <c r="I8" s="18">
        <v>120</v>
      </c>
      <c r="J8" s="18">
        <v>120</v>
      </c>
      <c r="K8" s="18" t="s">
        <v>88</v>
      </c>
      <c r="L8" s="18">
        <v>12</v>
      </c>
      <c r="M8" s="18" t="s">
        <v>224</v>
      </c>
      <c r="N8" s="18">
        <v>36</v>
      </c>
      <c r="O8" s="18">
        <v>1</v>
      </c>
      <c r="P8" s="18" t="s">
        <v>224</v>
      </c>
      <c r="Q8" s="18"/>
      <c r="R8" s="18"/>
      <c r="S8" s="18"/>
      <c r="T8" s="18"/>
      <c r="U8" s="18" t="s">
        <v>225</v>
      </c>
      <c r="V8" s="18" t="s">
        <v>116</v>
      </c>
      <c r="W8" s="18" t="s">
        <v>225</v>
      </c>
      <c r="X8" s="18" t="s">
        <v>224</v>
      </c>
      <c r="Y8" s="19" t="s">
        <v>133</v>
      </c>
      <c r="Z8" s="14" t="s">
        <v>134</v>
      </c>
      <c r="AA8" s="15" t="s">
        <v>135</v>
      </c>
      <c r="AB8" s="16" t="s">
        <v>224</v>
      </c>
      <c r="AC8" s="20">
        <v>1</v>
      </c>
      <c r="AD8" s="21">
        <v>0</v>
      </c>
      <c r="AE8" s="21">
        <v>0</v>
      </c>
      <c r="AF8" s="21">
        <v>1</v>
      </c>
      <c r="AG8" s="21">
        <v>1</v>
      </c>
      <c r="AH8" s="21">
        <v>1</v>
      </c>
      <c r="AI8" s="21">
        <v>1</v>
      </c>
      <c r="AJ8" s="21">
        <v>1</v>
      </c>
      <c r="AK8" s="21">
        <v>0</v>
      </c>
      <c r="AL8" s="21">
        <v>0</v>
      </c>
      <c r="AM8" s="21">
        <v>0</v>
      </c>
      <c r="AN8" s="21">
        <v>0</v>
      </c>
      <c r="AO8" s="21">
        <v>1</v>
      </c>
      <c r="AP8" s="21">
        <v>0</v>
      </c>
      <c r="AQ8" s="21">
        <v>0</v>
      </c>
      <c r="AR8" s="21">
        <v>1</v>
      </c>
      <c r="AS8" s="21">
        <v>0</v>
      </c>
      <c r="AT8" s="21">
        <v>0</v>
      </c>
      <c r="AU8" s="21">
        <v>0</v>
      </c>
      <c r="AV8" s="21">
        <v>0</v>
      </c>
      <c r="AW8" s="21">
        <v>0</v>
      </c>
      <c r="AX8" s="21">
        <v>0</v>
      </c>
      <c r="AY8" s="21">
        <v>0</v>
      </c>
      <c r="AZ8" s="21">
        <v>0</v>
      </c>
      <c r="BA8" s="21">
        <v>1</v>
      </c>
      <c r="BB8" s="21">
        <v>1</v>
      </c>
      <c r="BC8" s="21">
        <v>1</v>
      </c>
      <c r="BD8" s="21">
        <v>5</v>
      </c>
      <c r="BE8" s="21">
        <v>5</v>
      </c>
      <c r="BF8" s="21">
        <v>8</v>
      </c>
      <c r="BG8" s="21">
        <v>0</v>
      </c>
      <c r="BH8" s="21">
        <v>0</v>
      </c>
      <c r="BI8" s="21">
        <v>5</v>
      </c>
      <c r="BJ8" s="21">
        <v>0</v>
      </c>
      <c r="BK8" s="21">
        <v>0</v>
      </c>
      <c r="BL8" s="22">
        <v>10</v>
      </c>
    </row>
    <row r="9" spans="1:64" ht="20.149999999999999" customHeight="1" x14ac:dyDescent="0.35">
      <c r="A9" s="41">
        <v>7</v>
      </c>
      <c r="B9" s="38" t="s">
        <v>221</v>
      </c>
      <c r="C9" s="15">
        <v>78</v>
      </c>
      <c r="D9" s="15">
        <v>32</v>
      </c>
      <c r="E9" s="15" t="s">
        <v>139</v>
      </c>
      <c r="F9" s="15" t="s">
        <v>285</v>
      </c>
      <c r="G9" s="16" t="s">
        <v>86</v>
      </c>
      <c r="H9" s="17" t="s">
        <v>129</v>
      </c>
      <c r="I9" s="18">
        <v>96</v>
      </c>
      <c r="J9" s="18">
        <v>12</v>
      </c>
      <c r="K9" s="18" t="s">
        <v>88</v>
      </c>
      <c r="L9" s="18">
        <v>12</v>
      </c>
      <c r="M9" s="18" t="s">
        <v>224</v>
      </c>
      <c r="N9" s="18">
        <v>12</v>
      </c>
      <c r="O9" s="18">
        <v>3</v>
      </c>
      <c r="P9" s="18" t="s">
        <v>225</v>
      </c>
      <c r="Q9" s="18" t="s">
        <v>91</v>
      </c>
      <c r="R9" s="18">
        <v>12</v>
      </c>
      <c r="S9" s="18" t="s">
        <v>89</v>
      </c>
      <c r="T9" s="18">
        <v>48</v>
      </c>
      <c r="U9" s="18" t="s">
        <v>225</v>
      </c>
      <c r="V9" s="18" t="s">
        <v>92</v>
      </c>
      <c r="W9" s="18" t="s">
        <v>224</v>
      </c>
      <c r="X9" s="18" t="s">
        <v>225</v>
      </c>
      <c r="Y9" s="19" t="s">
        <v>115</v>
      </c>
      <c r="Z9" s="14"/>
      <c r="AA9" s="15"/>
      <c r="AB9" s="16" t="s">
        <v>224</v>
      </c>
      <c r="AC9" s="20">
        <v>0</v>
      </c>
      <c r="AD9" s="21">
        <v>0</v>
      </c>
      <c r="AE9" s="21">
        <v>0</v>
      </c>
      <c r="AF9" s="21">
        <v>0</v>
      </c>
      <c r="AG9" s="21">
        <v>0</v>
      </c>
      <c r="AH9" s="21">
        <v>0</v>
      </c>
      <c r="AI9" s="21">
        <v>0</v>
      </c>
      <c r="AJ9" s="21">
        <v>0</v>
      </c>
      <c r="AK9" s="21">
        <v>0</v>
      </c>
      <c r="AL9" s="21">
        <v>0</v>
      </c>
      <c r="AM9" s="21">
        <v>0</v>
      </c>
      <c r="AN9" s="21">
        <v>0</v>
      </c>
      <c r="AO9" s="21">
        <v>0</v>
      </c>
      <c r="AP9" s="21">
        <v>0</v>
      </c>
      <c r="AQ9" s="21">
        <v>0</v>
      </c>
      <c r="AR9" s="21">
        <v>0</v>
      </c>
      <c r="AS9" s="21">
        <v>0</v>
      </c>
      <c r="AT9" s="21">
        <v>0</v>
      </c>
      <c r="AU9" s="21">
        <v>0</v>
      </c>
      <c r="AV9" s="21">
        <v>0</v>
      </c>
      <c r="AW9" s="21">
        <v>0</v>
      </c>
      <c r="AX9" s="21">
        <v>0</v>
      </c>
      <c r="AY9" s="21">
        <v>0</v>
      </c>
      <c r="AZ9" s="21">
        <v>0</v>
      </c>
      <c r="BA9" s="21">
        <v>0</v>
      </c>
      <c r="BB9" s="21">
        <v>0</v>
      </c>
      <c r="BC9" s="21">
        <v>0</v>
      </c>
      <c r="BD9" s="21">
        <v>0</v>
      </c>
      <c r="BE9" s="21">
        <v>0</v>
      </c>
      <c r="BF9" s="21">
        <v>0</v>
      </c>
      <c r="BG9" s="21">
        <v>0</v>
      </c>
      <c r="BH9" s="21">
        <v>0</v>
      </c>
      <c r="BI9" s="21">
        <v>0</v>
      </c>
      <c r="BJ9" s="21">
        <v>0</v>
      </c>
      <c r="BK9" s="21">
        <v>0</v>
      </c>
      <c r="BL9" s="22">
        <v>0</v>
      </c>
    </row>
    <row r="10" spans="1:64" ht="20.149999999999999" customHeight="1" x14ac:dyDescent="0.35">
      <c r="A10" s="41">
        <v>8</v>
      </c>
      <c r="B10" s="38" t="s">
        <v>221</v>
      </c>
      <c r="C10" s="15">
        <v>58</v>
      </c>
      <c r="D10" s="15">
        <v>59</v>
      </c>
      <c r="E10" s="15" t="s">
        <v>141</v>
      </c>
      <c r="F10" s="15" t="s">
        <v>286</v>
      </c>
      <c r="G10" s="16" t="s">
        <v>86</v>
      </c>
      <c r="H10" s="17" t="s">
        <v>107</v>
      </c>
      <c r="I10" s="18">
        <v>121</v>
      </c>
      <c r="J10" s="18">
        <v>108</v>
      </c>
      <c r="K10" s="18" t="s">
        <v>88</v>
      </c>
      <c r="L10" s="18">
        <v>12</v>
      </c>
      <c r="M10" s="18" t="s">
        <v>224</v>
      </c>
      <c r="N10" s="18">
        <v>36</v>
      </c>
      <c r="O10" s="18">
        <v>1</v>
      </c>
      <c r="P10" s="18" t="s">
        <v>224</v>
      </c>
      <c r="Q10" s="18"/>
      <c r="R10" s="18"/>
      <c r="S10" s="18"/>
      <c r="T10" s="18"/>
      <c r="U10" s="18" t="s">
        <v>225</v>
      </c>
      <c r="V10" s="18" t="s">
        <v>116</v>
      </c>
      <c r="W10" s="18" t="s">
        <v>224</v>
      </c>
      <c r="X10" s="18" t="s">
        <v>224</v>
      </c>
      <c r="Y10" s="19" t="s">
        <v>143</v>
      </c>
      <c r="Z10" s="14"/>
      <c r="AA10" s="15"/>
      <c r="AB10" s="16" t="s">
        <v>224</v>
      </c>
      <c r="AC10" s="20">
        <v>0</v>
      </c>
      <c r="AD10" s="21">
        <v>0</v>
      </c>
      <c r="AE10" s="21">
        <v>0</v>
      </c>
      <c r="AF10" s="21">
        <v>0</v>
      </c>
      <c r="AG10" s="21">
        <v>0</v>
      </c>
      <c r="AH10" s="21">
        <v>0</v>
      </c>
      <c r="AI10" s="21">
        <v>0</v>
      </c>
      <c r="AJ10" s="21">
        <v>0</v>
      </c>
      <c r="AK10" s="21">
        <v>0</v>
      </c>
      <c r="AL10" s="21">
        <v>0</v>
      </c>
      <c r="AM10" s="21">
        <v>0</v>
      </c>
      <c r="AN10" s="21">
        <v>0</v>
      </c>
      <c r="AO10" s="21">
        <v>0</v>
      </c>
      <c r="AP10" s="21">
        <v>0</v>
      </c>
      <c r="AQ10" s="21">
        <v>0</v>
      </c>
      <c r="AR10" s="21">
        <v>0</v>
      </c>
      <c r="AS10" s="21">
        <v>0</v>
      </c>
      <c r="AT10" s="21">
        <v>0</v>
      </c>
      <c r="AU10" s="21">
        <v>0</v>
      </c>
      <c r="AV10" s="21">
        <v>0</v>
      </c>
      <c r="AW10" s="21">
        <v>0</v>
      </c>
      <c r="AX10" s="21">
        <v>0</v>
      </c>
      <c r="AY10" s="21">
        <v>0</v>
      </c>
      <c r="AZ10" s="21">
        <v>0</v>
      </c>
      <c r="BA10" s="21">
        <v>0</v>
      </c>
      <c r="BB10" s="21">
        <v>0</v>
      </c>
      <c r="BC10" s="21">
        <v>0</v>
      </c>
      <c r="BD10" s="21">
        <v>0</v>
      </c>
      <c r="BE10" s="21">
        <v>0</v>
      </c>
      <c r="BF10" s="21">
        <v>0</v>
      </c>
      <c r="BG10" s="21">
        <v>0</v>
      </c>
      <c r="BH10" s="21">
        <v>0</v>
      </c>
      <c r="BI10" s="21">
        <v>0</v>
      </c>
      <c r="BJ10" s="21">
        <v>0</v>
      </c>
      <c r="BK10" s="21">
        <v>0</v>
      </c>
      <c r="BL10" s="22">
        <v>0</v>
      </c>
    </row>
    <row r="11" spans="1:64" ht="20.149999999999999" customHeight="1" x14ac:dyDescent="0.35">
      <c r="A11" s="41">
        <v>9</v>
      </c>
      <c r="B11" s="38" t="s">
        <v>221</v>
      </c>
      <c r="C11" s="15">
        <v>67</v>
      </c>
      <c r="D11" s="15">
        <v>27</v>
      </c>
      <c r="E11" s="15" t="s">
        <v>144</v>
      </c>
      <c r="F11" s="15" t="s">
        <v>287</v>
      </c>
      <c r="G11" s="16" t="s">
        <v>128</v>
      </c>
      <c r="H11" s="17" t="s">
        <v>107</v>
      </c>
      <c r="I11" s="18">
        <v>7</v>
      </c>
      <c r="J11" s="18">
        <v>7</v>
      </c>
      <c r="K11" s="18" t="s">
        <v>88</v>
      </c>
      <c r="L11" s="18">
        <v>12</v>
      </c>
      <c r="M11" s="18" t="s">
        <v>224</v>
      </c>
      <c r="N11" s="18">
        <v>36</v>
      </c>
      <c r="O11" s="18">
        <v>2</v>
      </c>
      <c r="P11" s="18" t="s">
        <v>225</v>
      </c>
      <c r="Q11" s="18" t="s">
        <v>91</v>
      </c>
      <c r="R11" s="18">
        <v>6</v>
      </c>
      <c r="S11" s="18" t="s">
        <v>89</v>
      </c>
      <c r="T11" s="18">
        <v>30</v>
      </c>
      <c r="U11" s="18" t="s">
        <v>225</v>
      </c>
      <c r="V11" s="18" t="s">
        <v>92</v>
      </c>
      <c r="W11" s="18" t="s">
        <v>224</v>
      </c>
      <c r="X11" s="18" t="s">
        <v>224</v>
      </c>
      <c r="Y11" s="19" t="s">
        <v>143</v>
      </c>
      <c r="Z11" s="14"/>
      <c r="AA11" s="15"/>
      <c r="AB11" s="16" t="s">
        <v>225</v>
      </c>
      <c r="AC11" s="20">
        <v>0</v>
      </c>
      <c r="AD11" s="21">
        <v>0</v>
      </c>
      <c r="AE11" s="21">
        <v>0</v>
      </c>
      <c r="AF11" s="21">
        <v>0</v>
      </c>
      <c r="AG11" s="21">
        <v>0</v>
      </c>
      <c r="AH11" s="21">
        <v>0</v>
      </c>
      <c r="AI11" s="21">
        <v>1</v>
      </c>
      <c r="AJ11" s="21">
        <v>0</v>
      </c>
      <c r="AK11" s="21">
        <v>0</v>
      </c>
      <c r="AL11" s="21">
        <v>0</v>
      </c>
      <c r="AM11" s="21">
        <v>0</v>
      </c>
      <c r="AN11" s="21">
        <v>0</v>
      </c>
      <c r="AO11" s="21">
        <v>1</v>
      </c>
      <c r="AP11" s="21">
        <v>0</v>
      </c>
      <c r="AQ11" s="21">
        <v>0</v>
      </c>
      <c r="AR11" s="21">
        <v>1</v>
      </c>
      <c r="AS11" s="21">
        <v>0</v>
      </c>
      <c r="AT11" s="21">
        <v>0</v>
      </c>
      <c r="AU11" s="21">
        <v>0</v>
      </c>
      <c r="AV11" s="21">
        <v>0</v>
      </c>
      <c r="AW11" s="21">
        <v>0</v>
      </c>
      <c r="AX11" s="21">
        <v>0</v>
      </c>
      <c r="AY11" s="21">
        <v>0</v>
      </c>
      <c r="AZ11" s="21">
        <v>0</v>
      </c>
      <c r="BA11" s="21">
        <v>0</v>
      </c>
      <c r="BB11" s="21">
        <v>0</v>
      </c>
      <c r="BC11" s="21">
        <v>0</v>
      </c>
      <c r="BD11" s="21">
        <v>0</v>
      </c>
      <c r="BE11" s="21">
        <v>0</v>
      </c>
      <c r="BF11" s="21">
        <v>3</v>
      </c>
      <c r="BG11" s="21">
        <v>0</v>
      </c>
      <c r="BH11" s="21">
        <v>3</v>
      </c>
      <c r="BI11" s="21">
        <v>2</v>
      </c>
      <c r="BJ11" s="21">
        <v>0</v>
      </c>
      <c r="BK11" s="21">
        <v>0</v>
      </c>
      <c r="BL11" s="22">
        <v>0</v>
      </c>
    </row>
    <row r="12" spans="1:64" ht="20.149999999999999" customHeight="1" x14ac:dyDescent="0.35">
      <c r="A12" s="41">
        <v>10</v>
      </c>
      <c r="B12" s="38" t="s">
        <v>221</v>
      </c>
      <c r="C12" s="15">
        <v>80</v>
      </c>
      <c r="D12" s="15">
        <v>66</v>
      </c>
      <c r="E12" s="15" t="s">
        <v>145</v>
      </c>
      <c r="F12" s="15" t="s">
        <v>288</v>
      </c>
      <c r="G12" s="16" t="s">
        <v>114</v>
      </c>
      <c r="H12" s="17" t="s">
        <v>87</v>
      </c>
      <c r="I12" s="18">
        <v>300</v>
      </c>
      <c r="J12" s="18">
        <v>300</v>
      </c>
      <c r="K12" s="18" t="s">
        <v>88</v>
      </c>
      <c r="L12" s="18">
        <v>12</v>
      </c>
      <c r="M12" s="18" t="s">
        <v>224</v>
      </c>
      <c r="N12" s="18">
        <v>36</v>
      </c>
      <c r="O12" s="18">
        <v>1</v>
      </c>
      <c r="P12" s="18" t="s">
        <v>224</v>
      </c>
      <c r="Q12" s="18"/>
      <c r="R12" s="18"/>
      <c r="S12" s="18"/>
      <c r="T12" s="18"/>
      <c r="U12" s="18" t="s">
        <v>225</v>
      </c>
      <c r="V12" s="18" t="s">
        <v>116</v>
      </c>
      <c r="W12" s="18" t="s">
        <v>225</v>
      </c>
      <c r="X12" s="18" t="s">
        <v>225</v>
      </c>
      <c r="Y12" s="19" t="s">
        <v>146</v>
      </c>
      <c r="Z12" s="14"/>
      <c r="AA12" s="15"/>
      <c r="AB12" s="16" t="s">
        <v>224</v>
      </c>
      <c r="AC12" s="20">
        <v>0</v>
      </c>
      <c r="AD12" s="21">
        <v>0</v>
      </c>
      <c r="AE12" s="21">
        <v>0</v>
      </c>
      <c r="AF12" s="21">
        <v>0</v>
      </c>
      <c r="AG12" s="21">
        <v>0</v>
      </c>
      <c r="AH12" s="21">
        <v>0</v>
      </c>
      <c r="AI12" s="21">
        <v>0</v>
      </c>
      <c r="AJ12" s="21">
        <v>0</v>
      </c>
      <c r="AK12" s="21">
        <v>0</v>
      </c>
      <c r="AL12" s="21">
        <v>0</v>
      </c>
      <c r="AM12" s="21">
        <v>0</v>
      </c>
      <c r="AN12" s="21">
        <v>0</v>
      </c>
      <c r="AO12" s="21">
        <v>0</v>
      </c>
      <c r="AP12" s="21">
        <v>0</v>
      </c>
      <c r="AQ12" s="21">
        <v>0</v>
      </c>
      <c r="AR12" s="21">
        <v>0</v>
      </c>
      <c r="AS12" s="21">
        <v>0</v>
      </c>
      <c r="AT12" s="21">
        <v>0</v>
      </c>
      <c r="AU12" s="21">
        <v>0</v>
      </c>
      <c r="AV12" s="21">
        <v>0</v>
      </c>
      <c r="AW12" s="21">
        <v>0</v>
      </c>
      <c r="AX12" s="21">
        <v>0</v>
      </c>
      <c r="AY12" s="21">
        <v>0</v>
      </c>
      <c r="AZ12" s="21">
        <v>0</v>
      </c>
      <c r="BA12" s="21">
        <v>0</v>
      </c>
      <c r="BB12" s="21">
        <v>0</v>
      </c>
      <c r="BC12" s="21">
        <v>0</v>
      </c>
      <c r="BD12" s="21">
        <v>0</v>
      </c>
      <c r="BE12" s="21">
        <v>0</v>
      </c>
      <c r="BF12" s="21">
        <v>0</v>
      </c>
      <c r="BG12" s="21">
        <v>0</v>
      </c>
      <c r="BH12" s="21">
        <v>0</v>
      </c>
      <c r="BI12" s="21">
        <v>0</v>
      </c>
      <c r="BJ12" s="21">
        <v>0</v>
      </c>
      <c r="BK12" s="21">
        <v>0</v>
      </c>
      <c r="BL12" s="22">
        <v>0</v>
      </c>
    </row>
    <row r="13" spans="1:64" ht="20.149999999999999" customHeight="1" x14ac:dyDescent="0.35">
      <c r="A13" s="41">
        <v>11</v>
      </c>
      <c r="B13" s="38" t="s">
        <v>221</v>
      </c>
      <c r="C13" s="15">
        <v>71</v>
      </c>
      <c r="D13" s="15">
        <v>58</v>
      </c>
      <c r="E13" s="15" t="s">
        <v>113</v>
      </c>
      <c r="F13" s="15" t="s">
        <v>289</v>
      </c>
      <c r="G13" s="16" t="s">
        <v>86</v>
      </c>
      <c r="H13" s="17" t="s">
        <v>107</v>
      </c>
      <c r="I13" s="18">
        <v>396</v>
      </c>
      <c r="J13" s="18">
        <v>396</v>
      </c>
      <c r="K13" s="18" t="s">
        <v>88</v>
      </c>
      <c r="L13" s="18">
        <v>12</v>
      </c>
      <c r="M13" s="18" t="s">
        <v>224</v>
      </c>
      <c r="N13" s="18">
        <v>30</v>
      </c>
      <c r="O13" s="18">
        <v>2</v>
      </c>
      <c r="P13" s="18" t="s">
        <v>225</v>
      </c>
      <c r="Q13" s="18" t="s">
        <v>91</v>
      </c>
      <c r="R13" s="18" t="s">
        <v>147</v>
      </c>
      <c r="S13" s="18" t="s">
        <v>89</v>
      </c>
      <c r="T13" s="18">
        <v>20</v>
      </c>
      <c r="U13" s="18" t="s">
        <v>225</v>
      </c>
      <c r="V13" s="18" t="s">
        <v>116</v>
      </c>
      <c r="W13" s="18" t="s">
        <v>225</v>
      </c>
      <c r="X13" s="18" t="s">
        <v>224</v>
      </c>
      <c r="Y13" s="19" t="s">
        <v>148</v>
      </c>
      <c r="Z13" s="14"/>
      <c r="AA13" s="15" t="s">
        <v>149</v>
      </c>
      <c r="AB13" s="16" t="s">
        <v>224</v>
      </c>
      <c r="AC13" s="20">
        <v>1</v>
      </c>
      <c r="AD13" s="21">
        <v>0</v>
      </c>
      <c r="AE13" s="21">
        <v>0</v>
      </c>
      <c r="AF13" s="21">
        <v>1</v>
      </c>
      <c r="AG13" s="21">
        <v>0</v>
      </c>
      <c r="AH13" s="21">
        <v>0</v>
      </c>
      <c r="AI13" s="21">
        <v>1</v>
      </c>
      <c r="AJ13" s="21">
        <v>0</v>
      </c>
      <c r="AK13" s="21">
        <v>0</v>
      </c>
      <c r="AL13" s="21">
        <v>1</v>
      </c>
      <c r="AM13" s="21">
        <v>0</v>
      </c>
      <c r="AN13" s="21">
        <v>0</v>
      </c>
      <c r="AO13" s="21">
        <v>1</v>
      </c>
      <c r="AP13" s="21">
        <v>1</v>
      </c>
      <c r="AQ13" s="21">
        <v>1</v>
      </c>
      <c r="AR13" s="21">
        <v>1</v>
      </c>
      <c r="AS13" s="21">
        <v>0</v>
      </c>
      <c r="AT13" s="21">
        <v>0</v>
      </c>
      <c r="AU13" s="21">
        <v>1</v>
      </c>
      <c r="AV13" s="21">
        <v>1</v>
      </c>
      <c r="AW13" s="21">
        <v>1</v>
      </c>
      <c r="AX13" s="21">
        <v>1</v>
      </c>
      <c r="AY13" s="21">
        <v>0</v>
      </c>
      <c r="AZ13" s="21">
        <v>0</v>
      </c>
      <c r="BA13" s="21">
        <v>1</v>
      </c>
      <c r="BB13" s="21">
        <v>0</v>
      </c>
      <c r="BC13" s="21">
        <v>0</v>
      </c>
      <c r="BD13" s="21">
        <v>5</v>
      </c>
      <c r="BE13" s="21">
        <v>3</v>
      </c>
      <c r="BF13" s="21">
        <v>7</v>
      </c>
      <c r="BG13" s="21">
        <v>2</v>
      </c>
      <c r="BH13" s="21">
        <v>3</v>
      </c>
      <c r="BI13" s="21">
        <v>0</v>
      </c>
      <c r="BJ13" s="21">
        <v>0</v>
      </c>
      <c r="BK13" s="21">
        <v>0</v>
      </c>
      <c r="BL13" s="22">
        <v>0</v>
      </c>
    </row>
    <row r="14" spans="1:64" ht="20.149999999999999" customHeight="1" x14ac:dyDescent="0.35">
      <c r="A14" s="41">
        <v>12</v>
      </c>
      <c r="B14" s="38" t="s">
        <v>221</v>
      </c>
      <c r="C14" s="15">
        <v>66</v>
      </c>
      <c r="D14" s="15">
        <v>43</v>
      </c>
      <c r="E14" s="15" t="s">
        <v>153</v>
      </c>
      <c r="F14" s="15" t="s">
        <v>290</v>
      </c>
      <c r="G14" s="16" t="s">
        <v>114</v>
      </c>
      <c r="H14" s="17" t="s">
        <v>107</v>
      </c>
      <c r="I14" s="18">
        <v>264</v>
      </c>
      <c r="J14" s="18">
        <v>192</v>
      </c>
      <c r="K14" s="18" t="s">
        <v>88</v>
      </c>
      <c r="L14" s="18">
        <v>12</v>
      </c>
      <c r="M14" s="18" t="s">
        <v>224</v>
      </c>
      <c r="N14" s="18">
        <v>36</v>
      </c>
      <c r="O14" s="18">
        <v>1</v>
      </c>
      <c r="P14" s="18" t="s">
        <v>224</v>
      </c>
      <c r="Q14" s="18"/>
      <c r="R14" s="18"/>
      <c r="S14" s="18"/>
      <c r="T14" s="18"/>
      <c r="U14" s="18" t="s">
        <v>225</v>
      </c>
      <c r="V14" s="18" t="s">
        <v>92</v>
      </c>
      <c r="W14" s="18" t="s">
        <v>225</v>
      </c>
      <c r="X14" s="18" t="s">
        <v>224</v>
      </c>
      <c r="Y14" s="19" t="s">
        <v>154</v>
      </c>
      <c r="Z14" s="14"/>
      <c r="AA14" s="15"/>
      <c r="AB14" s="16" t="s">
        <v>225</v>
      </c>
      <c r="AC14" s="20">
        <v>0</v>
      </c>
      <c r="AD14" s="21">
        <v>0</v>
      </c>
      <c r="AE14" s="21">
        <v>0</v>
      </c>
      <c r="AF14" s="21">
        <v>0</v>
      </c>
      <c r="AG14" s="21">
        <v>0</v>
      </c>
      <c r="AH14" s="21">
        <v>0</v>
      </c>
      <c r="AI14" s="21">
        <v>1</v>
      </c>
      <c r="AJ14" s="21">
        <v>0</v>
      </c>
      <c r="AK14" s="21">
        <v>0</v>
      </c>
      <c r="AL14" s="21">
        <v>1</v>
      </c>
      <c r="AM14" s="21">
        <v>0</v>
      </c>
      <c r="AN14" s="21">
        <v>0</v>
      </c>
      <c r="AO14" s="21">
        <v>0</v>
      </c>
      <c r="AP14" s="21">
        <v>0</v>
      </c>
      <c r="AQ14" s="21">
        <v>0</v>
      </c>
      <c r="AR14" s="21">
        <v>0</v>
      </c>
      <c r="AS14" s="21">
        <v>0</v>
      </c>
      <c r="AT14" s="21">
        <v>0</v>
      </c>
      <c r="AU14" s="21">
        <v>0</v>
      </c>
      <c r="AV14" s="21">
        <v>0</v>
      </c>
      <c r="AW14" s="21">
        <v>0</v>
      </c>
      <c r="AX14" s="21">
        <v>0</v>
      </c>
      <c r="AY14" s="21">
        <v>0</v>
      </c>
      <c r="AZ14" s="21">
        <v>0</v>
      </c>
      <c r="BA14" s="21">
        <v>0</v>
      </c>
      <c r="BB14" s="21">
        <v>0</v>
      </c>
      <c r="BC14" s="21">
        <v>0</v>
      </c>
      <c r="BD14" s="21">
        <v>0</v>
      </c>
      <c r="BE14" s="21">
        <v>0</v>
      </c>
      <c r="BF14" s="21">
        <v>6</v>
      </c>
      <c r="BG14" s="21">
        <v>5</v>
      </c>
      <c r="BH14" s="21">
        <v>0</v>
      </c>
      <c r="BI14" s="21">
        <v>0</v>
      </c>
      <c r="BJ14" s="21">
        <v>0</v>
      </c>
      <c r="BK14" s="21">
        <v>0</v>
      </c>
      <c r="BL14" s="22">
        <v>0</v>
      </c>
    </row>
    <row r="15" spans="1:64" ht="20.149999999999999" customHeight="1" x14ac:dyDescent="0.35">
      <c r="A15" s="41">
        <v>13</v>
      </c>
      <c r="B15" s="38" t="s">
        <v>221</v>
      </c>
      <c r="C15" s="15">
        <v>86</v>
      </c>
      <c r="D15" s="15">
        <v>40</v>
      </c>
      <c r="E15" s="15" t="s">
        <v>106</v>
      </c>
      <c r="F15" s="15" t="s">
        <v>291</v>
      </c>
      <c r="G15" s="16" t="s">
        <v>155</v>
      </c>
      <c r="H15" s="17" t="s">
        <v>129</v>
      </c>
      <c r="I15" s="18">
        <v>156</v>
      </c>
      <c r="J15" s="18">
        <v>96</v>
      </c>
      <c r="K15" s="18" t="s">
        <v>91</v>
      </c>
      <c r="L15" s="18" t="s">
        <v>227</v>
      </c>
      <c r="M15" s="18" t="s">
        <v>224</v>
      </c>
      <c r="N15" s="18" t="s">
        <v>156</v>
      </c>
      <c r="O15" s="18">
        <v>1</v>
      </c>
      <c r="P15" s="18" t="s">
        <v>224</v>
      </c>
      <c r="Q15" s="18"/>
      <c r="R15" s="18"/>
      <c r="S15" s="18"/>
      <c r="T15" s="18"/>
      <c r="U15" s="18" t="s">
        <v>225</v>
      </c>
      <c r="V15" s="18" t="s">
        <v>92</v>
      </c>
      <c r="W15" s="18" t="s">
        <v>225</v>
      </c>
      <c r="X15" s="18" t="s">
        <v>224</v>
      </c>
      <c r="Y15" s="19" t="s">
        <v>157</v>
      </c>
      <c r="Z15" s="14"/>
      <c r="AA15" s="15" t="s">
        <v>158</v>
      </c>
      <c r="AB15" s="16" t="s">
        <v>224</v>
      </c>
      <c r="AC15" s="20">
        <v>1</v>
      </c>
      <c r="AD15" s="21">
        <v>1</v>
      </c>
      <c r="AE15" s="21">
        <v>0</v>
      </c>
      <c r="AF15" s="21">
        <v>1</v>
      </c>
      <c r="AG15" s="21">
        <v>1</v>
      </c>
      <c r="AH15" s="21">
        <v>0</v>
      </c>
      <c r="AI15" s="21">
        <v>1</v>
      </c>
      <c r="AJ15" s="21">
        <v>1</v>
      </c>
      <c r="AK15" s="21">
        <v>1</v>
      </c>
      <c r="AL15" s="21">
        <v>1</v>
      </c>
      <c r="AM15" s="21">
        <v>1</v>
      </c>
      <c r="AN15" s="21">
        <v>1</v>
      </c>
      <c r="AO15" s="21">
        <v>1</v>
      </c>
      <c r="AP15" s="21">
        <v>1</v>
      </c>
      <c r="AQ15" s="21">
        <v>1</v>
      </c>
      <c r="AR15" s="21">
        <v>0</v>
      </c>
      <c r="AS15" s="21">
        <v>1</v>
      </c>
      <c r="AT15" s="21">
        <v>0</v>
      </c>
      <c r="AU15" s="21">
        <v>0</v>
      </c>
      <c r="AV15" s="21">
        <v>1</v>
      </c>
      <c r="AW15" s="21">
        <v>0</v>
      </c>
      <c r="AX15" s="21">
        <v>1</v>
      </c>
      <c r="AY15" s="21">
        <v>1</v>
      </c>
      <c r="AZ15" s="21">
        <v>0</v>
      </c>
      <c r="BA15" s="21">
        <v>1</v>
      </c>
      <c r="BB15" s="21">
        <v>1</v>
      </c>
      <c r="BC15" s="21">
        <v>1</v>
      </c>
      <c r="BD15" s="21">
        <v>5</v>
      </c>
      <c r="BE15" s="21">
        <v>4</v>
      </c>
      <c r="BF15" s="21">
        <v>8</v>
      </c>
      <c r="BG15" s="21">
        <v>10</v>
      </c>
      <c r="BH15" s="21">
        <v>8</v>
      </c>
      <c r="BI15" s="21">
        <v>0</v>
      </c>
      <c r="BJ15" s="21">
        <v>2</v>
      </c>
      <c r="BK15" s="21">
        <v>0</v>
      </c>
      <c r="BL15" s="22">
        <v>10</v>
      </c>
    </row>
    <row r="16" spans="1:64" ht="20.149999999999999" customHeight="1" x14ac:dyDescent="0.35">
      <c r="A16" s="41">
        <v>14</v>
      </c>
      <c r="B16" s="38" t="s">
        <v>221</v>
      </c>
      <c r="C16" s="15">
        <v>80</v>
      </c>
      <c r="D16" s="15">
        <v>46</v>
      </c>
      <c r="E16" s="15" t="s">
        <v>106</v>
      </c>
      <c r="F16" s="15" t="s">
        <v>292</v>
      </c>
      <c r="G16" s="16" t="s">
        <v>155</v>
      </c>
      <c r="H16" s="17" t="s">
        <v>87</v>
      </c>
      <c r="I16" s="18">
        <v>252</v>
      </c>
      <c r="J16" s="18">
        <v>168</v>
      </c>
      <c r="K16" s="18" t="s">
        <v>91</v>
      </c>
      <c r="L16" s="18">
        <v>6</v>
      </c>
      <c r="M16" s="18" t="s">
        <v>224</v>
      </c>
      <c r="N16" s="18">
        <v>40</v>
      </c>
      <c r="O16" s="18">
        <v>1</v>
      </c>
      <c r="P16" s="18" t="s">
        <v>224</v>
      </c>
      <c r="Q16" s="18"/>
      <c r="R16" s="18"/>
      <c r="S16" s="18"/>
      <c r="T16" s="18"/>
      <c r="U16" s="18" t="s">
        <v>225</v>
      </c>
      <c r="V16" s="18" t="s">
        <v>92</v>
      </c>
      <c r="W16" s="18" t="s">
        <v>225</v>
      </c>
      <c r="X16" s="18" t="s">
        <v>224</v>
      </c>
      <c r="Y16" s="19" t="s">
        <v>160</v>
      </c>
      <c r="Z16" s="12" t="s">
        <v>161</v>
      </c>
      <c r="AA16" s="15"/>
      <c r="AB16" s="16" t="s">
        <v>224</v>
      </c>
      <c r="AC16" s="20">
        <v>1</v>
      </c>
      <c r="AD16" s="21">
        <v>0</v>
      </c>
      <c r="AE16" s="21">
        <v>0</v>
      </c>
      <c r="AF16" s="21">
        <v>1</v>
      </c>
      <c r="AG16" s="21">
        <v>0</v>
      </c>
      <c r="AH16" s="21">
        <v>0</v>
      </c>
      <c r="AI16" s="21">
        <v>1</v>
      </c>
      <c r="AJ16" s="21">
        <v>0</v>
      </c>
      <c r="AK16" s="21">
        <v>0</v>
      </c>
      <c r="AL16" s="21">
        <v>0</v>
      </c>
      <c r="AM16" s="21">
        <v>0</v>
      </c>
      <c r="AN16" s="21">
        <v>0</v>
      </c>
      <c r="AO16" s="21">
        <v>0</v>
      </c>
      <c r="AP16" s="21">
        <v>0</v>
      </c>
      <c r="AQ16" s="21">
        <v>0</v>
      </c>
      <c r="AR16" s="21">
        <v>1</v>
      </c>
      <c r="AS16" s="21">
        <v>0</v>
      </c>
      <c r="AT16" s="21">
        <v>0</v>
      </c>
      <c r="AU16" s="21">
        <v>0</v>
      </c>
      <c r="AV16" s="21">
        <v>0</v>
      </c>
      <c r="AW16" s="21">
        <v>0</v>
      </c>
      <c r="AX16" s="21">
        <v>0</v>
      </c>
      <c r="AY16" s="21">
        <v>0</v>
      </c>
      <c r="AZ16" s="21">
        <v>0</v>
      </c>
      <c r="BA16" s="21">
        <v>0</v>
      </c>
      <c r="BB16" s="21">
        <v>0</v>
      </c>
      <c r="BC16" s="21">
        <v>0</v>
      </c>
      <c r="BD16" s="21">
        <v>4</v>
      </c>
      <c r="BE16" s="21">
        <v>4</v>
      </c>
      <c r="BF16" s="21">
        <v>3</v>
      </c>
      <c r="BG16" s="21">
        <v>0</v>
      </c>
      <c r="BH16" s="21">
        <v>0</v>
      </c>
      <c r="BI16" s="21">
        <v>0</v>
      </c>
      <c r="BJ16" s="21">
        <v>0</v>
      </c>
      <c r="BK16" s="21">
        <v>0</v>
      </c>
      <c r="BL16" s="22">
        <v>0</v>
      </c>
    </row>
    <row r="17" spans="1:64" ht="20.149999999999999" customHeight="1" x14ac:dyDescent="0.35">
      <c r="A17" s="41">
        <v>15</v>
      </c>
      <c r="B17" s="38" t="s">
        <v>221</v>
      </c>
      <c r="C17" s="15">
        <v>63</v>
      </c>
      <c r="D17" s="15">
        <v>35</v>
      </c>
      <c r="E17" s="15" t="s">
        <v>144</v>
      </c>
      <c r="F17" s="15" t="s">
        <v>293</v>
      </c>
      <c r="G17" s="16" t="s">
        <v>114</v>
      </c>
      <c r="H17" s="17" t="s">
        <v>107</v>
      </c>
      <c r="I17" s="18">
        <v>60</v>
      </c>
      <c r="J17" s="18">
        <v>60</v>
      </c>
      <c r="K17" s="18" t="s">
        <v>91</v>
      </c>
      <c r="L17" s="18" t="s">
        <v>227</v>
      </c>
      <c r="M17" s="18" t="s">
        <v>224</v>
      </c>
      <c r="N17" s="18">
        <v>48</v>
      </c>
      <c r="O17" s="18">
        <v>1</v>
      </c>
      <c r="P17" s="18" t="s">
        <v>224</v>
      </c>
      <c r="Q17" s="18"/>
      <c r="R17" s="18"/>
      <c r="S17" s="18"/>
      <c r="T17" s="18"/>
      <c r="U17" s="18" t="s">
        <v>225</v>
      </c>
      <c r="V17" s="18" t="s">
        <v>92</v>
      </c>
      <c r="W17" s="18" t="s">
        <v>225</v>
      </c>
      <c r="X17" s="18" t="s">
        <v>224</v>
      </c>
      <c r="Y17" s="19" t="s">
        <v>157</v>
      </c>
      <c r="Z17" s="14"/>
      <c r="AA17" s="15"/>
      <c r="AB17" s="16" t="s">
        <v>224</v>
      </c>
      <c r="AC17" s="20">
        <v>0</v>
      </c>
      <c r="AD17" s="21">
        <v>0</v>
      </c>
      <c r="AE17" s="21">
        <v>0</v>
      </c>
      <c r="AF17" s="21">
        <v>0</v>
      </c>
      <c r="AG17" s="21">
        <v>0</v>
      </c>
      <c r="AH17" s="21">
        <v>0</v>
      </c>
      <c r="AI17" s="21">
        <v>0</v>
      </c>
      <c r="AJ17" s="21">
        <v>0</v>
      </c>
      <c r="AK17" s="21">
        <v>0</v>
      </c>
      <c r="AL17" s="21">
        <v>0</v>
      </c>
      <c r="AM17" s="21">
        <v>0</v>
      </c>
      <c r="AN17" s="21">
        <v>0</v>
      </c>
      <c r="AO17" s="21">
        <v>0</v>
      </c>
      <c r="AP17" s="21">
        <v>0</v>
      </c>
      <c r="AQ17" s="21">
        <v>0</v>
      </c>
      <c r="AR17" s="21">
        <v>0</v>
      </c>
      <c r="AS17" s="21">
        <v>0</v>
      </c>
      <c r="AT17" s="21">
        <v>0</v>
      </c>
      <c r="AU17" s="21">
        <v>0</v>
      </c>
      <c r="AV17" s="21">
        <v>0</v>
      </c>
      <c r="AW17" s="21">
        <v>0</v>
      </c>
      <c r="AX17" s="21">
        <v>0</v>
      </c>
      <c r="AY17" s="21">
        <v>0</v>
      </c>
      <c r="AZ17" s="21">
        <v>0</v>
      </c>
      <c r="BA17" s="21">
        <v>0</v>
      </c>
      <c r="BB17" s="21">
        <v>0</v>
      </c>
      <c r="BC17" s="21">
        <v>0</v>
      </c>
      <c r="BD17" s="21">
        <v>0</v>
      </c>
      <c r="BE17" s="21">
        <v>0</v>
      </c>
      <c r="BF17" s="21">
        <v>0</v>
      </c>
      <c r="BG17" s="21">
        <v>0</v>
      </c>
      <c r="BH17" s="21">
        <v>0</v>
      </c>
      <c r="BI17" s="21">
        <v>0</v>
      </c>
      <c r="BJ17" s="21">
        <v>0</v>
      </c>
      <c r="BK17" s="21">
        <v>0</v>
      </c>
      <c r="BL17" s="22">
        <v>0</v>
      </c>
    </row>
    <row r="18" spans="1:64" ht="20.149999999999999" customHeight="1" x14ac:dyDescent="0.35">
      <c r="A18" s="41">
        <v>16</v>
      </c>
      <c r="B18" s="38" t="s">
        <v>221</v>
      </c>
      <c r="C18" s="15">
        <v>52</v>
      </c>
      <c r="D18" s="15">
        <v>27</v>
      </c>
      <c r="E18" s="15" t="s">
        <v>165</v>
      </c>
      <c r="F18" s="15" t="s">
        <v>294</v>
      </c>
      <c r="G18" s="16" t="s">
        <v>86</v>
      </c>
      <c r="H18" s="17" t="s">
        <v>129</v>
      </c>
      <c r="I18" s="18">
        <v>48</v>
      </c>
      <c r="J18" s="18">
        <v>12</v>
      </c>
      <c r="K18" s="18" t="s">
        <v>91</v>
      </c>
      <c r="L18" s="18">
        <v>6</v>
      </c>
      <c r="M18" s="18" t="s">
        <v>224</v>
      </c>
      <c r="N18" s="18">
        <v>30</v>
      </c>
      <c r="O18" s="18">
        <v>1</v>
      </c>
      <c r="P18" s="18" t="s">
        <v>224</v>
      </c>
      <c r="Q18" s="18"/>
      <c r="R18" s="18"/>
      <c r="S18" s="18"/>
      <c r="T18" s="18"/>
      <c r="U18" s="18" t="s">
        <v>225</v>
      </c>
      <c r="V18" s="18" t="s">
        <v>92</v>
      </c>
      <c r="W18" s="18" t="s">
        <v>225</v>
      </c>
      <c r="X18" s="18" t="s">
        <v>225</v>
      </c>
      <c r="Y18" s="19" t="s">
        <v>140</v>
      </c>
      <c r="Z18" s="14"/>
      <c r="AA18" s="15"/>
      <c r="AB18" s="16" t="s">
        <v>224</v>
      </c>
      <c r="AC18" s="20">
        <v>0</v>
      </c>
      <c r="AD18" s="21">
        <v>0</v>
      </c>
      <c r="AE18" s="21">
        <v>0</v>
      </c>
      <c r="AF18" s="21">
        <v>1</v>
      </c>
      <c r="AG18" s="21">
        <v>0</v>
      </c>
      <c r="AH18" s="21">
        <v>0</v>
      </c>
      <c r="AI18" s="21">
        <v>1</v>
      </c>
      <c r="AJ18" s="21">
        <v>0</v>
      </c>
      <c r="AK18" s="21">
        <v>0</v>
      </c>
      <c r="AL18" s="21">
        <v>0</v>
      </c>
      <c r="AM18" s="21">
        <v>0</v>
      </c>
      <c r="AN18" s="21">
        <v>0</v>
      </c>
      <c r="AO18" s="21">
        <v>1</v>
      </c>
      <c r="AP18" s="21">
        <v>0</v>
      </c>
      <c r="AQ18" s="21">
        <v>0</v>
      </c>
      <c r="AR18" s="21">
        <v>0</v>
      </c>
      <c r="AS18" s="21">
        <v>0</v>
      </c>
      <c r="AT18" s="21">
        <v>0</v>
      </c>
      <c r="AU18" s="21">
        <v>0</v>
      </c>
      <c r="AV18" s="21">
        <v>0</v>
      </c>
      <c r="AW18" s="21">
        <v>0</v>
      </c>
      <c r="AX18" s="21">
        <v>0</v>
      </c>
      <c r="AY18" s="21">
        <v>0</v>
      </c>
      <c r="AZ18" s="21">
        <v>0</v>
      </c>
      <c r="BA18" s="21">
        <v>0</v>
      </c>
      <c r="BB18" s="21">
        <v>0</v>
      </c>
      <c r="BC18" s="21">
        <v>0</v>
      </c>
      <c r="BD18" s="21">
        <v>0</v>
      </c>
      <c r="BE18" s="21">
        <v>3</v>
      </c>
      <c r="BF18" s="21">
        <v>3</v>
      </c>
      <c r="BG18" s="21">
        <v>0</v>
      </c>
      <c r="BH18" s="21">
        <v>3</v>
      </c>
      <c r="BI18" s="21">
        <v>0</v>
      </c>
      <c r="BJ18" s="21">
        <v>0</v>
      </c>
      <c r="BK18" s="21">
        <v>0</v>
      </c>
      <c r="BL18" s="22">
        <v>0</v>
      </c>
    </row>
    <row r="19" spans="1:64" ht="20.149999999999999" customHeight="1" x14ac:dyDescent="0.35">
      <c r="A19" s="41">
        <v>17</v>
      </c>
      <c r="B19" s="38" t="s">
        <v>221</v>
      </c>
      <c r="C19" s="15">
        <v>60</v>
      </c>
      <c r="D19" s="15">
        <v>29</v>
      </c>
      <c r="E19" s="15" t="s">
        <v>169</v>
      </c>
      <c r="F19" s="15" t="s">
        <v>279</v>
      </c>
      <c r="G19" s="16" t="s">
        <v>114</v>
      </c>
      <c r="H19" s="17" t="s">
        <v>129</v>
      </c>
      <c r="I19" s="18">
        <v>72</v>
      </c>
      <c r="J19" s="18">
        <v>36</v>
      </c>
      <c r="K19" s="18" t="s">
        <v>91</v>
      </c>
      <c r="L19" s="18">
        <v>6</v>
      </c>
      <c r="M19" s="18" t="s">
        <v>224</v>
      </c>
      <c r="N19" s="18">
        <v>30</v>
      </c>
      <c r="O19" s="18">
        <v>1</v>
      </c>
      <c r="P19" s="18" t="s">
        <v>224</v>
      </c>
      <c r="Q19" s="18"/>
      <c r="R19" s="18"/>
      <c r="S19" s="18"/>
      <c r="T19" s="18"/>
      <c r="U19" s="18" t="s">
        <v>225</v>
      </c>
      <c r="V19" s="18" t="s">
        <v>92</v>
      </c>
      <c r="W19" s="18" t="s">
        <v>225</v>
      </c>
      <c r="X19" s="18" t="s">
        <v>225</v>
      </c>
      <c r="Y19" s="13" t="s">
        <v>170</v>
      </c>
      <c r="Z19" s="14"/>
      <c r="AA19" s="15"/>
      <c r="AB19" s="16" t="s">
        <v>224</v>
      </c>
      <c r="AC19" s="20">
        <v>0</v>
      </c>
      <c r="AD19" s="21">
        <v>0</v>
      </c>
      <c r="AE19" s="21">
        <v>0</v>
      </c>
      <c r="AF19" s="21">
        <v>0</v>
      </c>
      <c r="AG19" s="21">
        <v>0</v>
      </c>
      <c r="AH19" s="21">
        <v>0</v>
      </c>
      <c r="AI19" s="21">
        <v>0</v>
      </c>
      <c r="AJ19" s="21">
        <v>0</v>
      </c>
      <c r="AK19" s="21">
        <v>0</v>
      </c>
      <c r="AL19" s="21">
        <v>0</v>
      </c>
      <c r="AM19" s="21">
        <v>0</v>
      </c>
      <c r="AN19" s="21">
        <v>0</v>
      </c>
      <c r="AO19" s="21">
        <v>0</v>
      </c>
      <c r="AP19" s="21">
        <v>0</v>
      </c>
      <c r="AQ19" s="21">
        <v>0</v>
      </c>
      <c r="AR19" s="21">
        <v>0</v>
      </c>
      <c r="AS19" s="21">
        <v>0</v>
      </c>
      <c r="AT19" s="21">
        <v>0</v>
      </c>
      <c r="AU19" s="21">
        <v>0</v>
      </c>
      <c r="AV19" s="21">
        <v>0</v>
      </c>
      <c r="AW19" s="21">
        <v>0</v>
      </c>
      <c r="AX19" s="21">
        <v>0</v>
      </c>
      <c r="AY19" s="21">
        <v>0</v>
      </c>
      <c r="AZ19" s="21">
        <v>0</v>
      </c>
      <c r="BA19" s="21">
        <v>0</v>
      </c>
      <c r="BB19" s="21">
        <v>0</v>
      </c>
      <c r="BC19" s="21">
        <v>0</v>
      </c>
      <c r="BD19" s="21">
        <v>0</v>
      </c>
      <c r="BE19" s="21">
        <v>0</v>
      </c>
      <c r="BF19" s="21">
        <v>0</v>
      </c>
      <c r="BG19" s="21">
        <v>0</v>
      </c>
      <c r="BH19" s="21">
        <v>0</v>
      </c>
      <c r="BI19" s="21">
        <v>0</v>
      </c>
      <c r="BJ19" s="21">
        <v>0</v>
      </c>
      <c r="BK19" s="21">
        <v>0</v>
      </c>
      <c r="BL19" s="22">
        <v>0</v>
      </c>
    </row>
    <row r="20" spans="1:64" ht="20.149999999999999" customHeight="1" x14ac:dyDescent="0.35">
      <c r="A20" s="41">
        <v>18</v>
      </c>
      <c r="B20" s="38" t="s">
        <v>221</v>
      </c>
      <c r="C20" s="15">
        <v>75</v>
      </c>
      <c r="D20" s="15">
        <v>26</v>
      </c>
      <c r="E20" s="15" t="s">
        <v>171</v>
      </c>
      <c r="F20" s="15" t="s">
        <v>295</v>
      </c>
      <c r="G20" s="16" t="s">
        <v>155</v>
      </c>
      <c r="H20" s="17" t="s">
        <v>129</v>
      </c>
      <c r="I20" s="18">
        <v>84</v>
      </c>
      <c r="J20" s="18">
        <v>12</v>
      </c>
      <c r="K20" s="18" t="s">
        <v>91</v>
      </c>
      <c r="L20" s="18">
        <v>6</v>
      </c>
      <c r="M20" s="18" t="s">
        <v>225</v>
      </c>
      <c r="N20" s="18">
        <v>30</v>
      </c>
      <c r="O20" s="18">
        <v>2</v>
      </c>
      <c r="P20" s="18" t="s">
        <v>228</v>
      </c>
      <c r="Q20" s="18" t="s">
        <v>91</v>
      </c>
      <c r="R20" s="18">
        <v>6</v>
      </c>
      <c r="S20" s="18" t="s">
        <v>89</v>
      </c>
      <c r="T20" s="18">
        <v>30</v>
      </c>
      <c r="U20" s="18" t="s">
        <v>225</v>
      </c>
      <c r="V20" s="18" t="s">
        <v>92</v>
      </c>
      <c r="W20" s="18" t="s">
        <v>225</v>
      </c>
      <c r="X20" s="18" t="s">
        <v>224</v>
      </c>
      <c r="Y20" s="19" t="s">
        <v>157</v>
      </c>
      <c r="Z20" s="14"/>
      <c r="AA20" s="15" t="s">
        <v>172</v>
      </c>
      <c r="AB20" s="16" t="s">
        <v>224</v>
      </c>
      <c r="AC20" s="20">
        <v>0</v>
      </c>
      <c r="AD20" s="21">
        <v>0</v>
      </c>
      <c r="AE20" s="21">
        <v>0</v>
      </c>
      <c r="AF20" s="21">
        <v>0</v>
      </c>
      <c r="AG20" s="21">
        <v>0</v>
      </c>
      <c r="AH20" s="21">
        <v>0</v>
      </c>
      <c r="AI20" s="21">
        <v>1</v>
      </c>
      <c r="AJ20" s="21">
        <v>0</v>
      </c>
      <c r="AK20" s="21">
        <v>0</v>
      </c>
      <c r="AL20" s="21">
        <v>0</v>
      </c>
      <c r="AM20" s="21">
        <v>0</v>
      </c>
      <c r="AN20" s="21">
        <v>0</v>
      </c>
      <c r="AO20" s="21">
        <v>1</v>
      </c>
      <c r="AP20" s="21">
        <v>1</v>
      </c>
      <c r="AQ20" s="21">
        <v>0</v>
      </c>
      <c r="AR20" s="21">
        <v>1</v>
      </c>
      <c r="AS20" s="21">
        <v>1</v>
      </c>
      <c r="AT20" s="21">
        <v>0</v>
      </c>
      <c r="AU20" s="21">
        <v>0</v>
      </c>
      <c r="AV20" s="21">
        <v>1</v>
      </c>
      <c r="AW20" s="21">
        <v>0</v>
      </c>
      <c r="AX20" s="21">
        <v>1</v>
      </c>
      <c r="AY20" s="21">
        <v>1</v>
      </c>
      <c r="AZ20" s="21">
        <v>1</v>
      </c>
      <c r="BA20" s="21">
        <v>1</v>
      </c>
      <c r="BB20" s="21">
        <v>1</v>
      </c>
      <c r="BC20" s="21">
        <v>0</v>
      </c>
      <c r="BD20" s="21">
        <v>3</v>
      </c>
      <c r="BE20" s="21">
        <v>0</v>
      </c>
      <c r="BF20" s="21">
        <v>9</v>
      </c>
      <c r="BG20" s="21">
        <v>0</v>
      </c>
      <c r="BH20" s="21">
        <v>9</v>
      </c>
      <c r="BI20" s="21">
        <v>0</v>
      </c>
      <c r="BJ20" s="21">
        <v>0</v>
      </c>
      <c r="BK20" s="21">
        <v>9</v>
      </c>
      <c r="BL20" s="22">
        <v>0</v>
      </c>
    </row>
    <row r="21" spans="1:64" ht="20.149999999999999" customHeight="1" x14ac:dyDescent="0.35">
      <c r="A21" s="41">
        <v>19</v>
      </c>
      <c r="B21" s="38" t="s">
        <v>221</v>
      </c>
      <c r="C21" s="15">
        <v>56</v>
      </c>
      <c r="D21" s="15">
        <v>28</v>
      </c>
      <c r="E21" s="15" t="s">
        <v>174</v>
      </c>
      <c r="F21" s="15" t="s">
        <v>296</v>
      </c>
      <c r="G21" s="16" t="s">
        <v>114</v>
      </c>
      <c r="H21" s="17" t="s">
        <v>107</v>
      </c>
      <c r="I21" s="18">
        <v>36</v>
      </c>
      <c r="J21" s="18">
        <v>8</v>
      </c>
      <c r="K21" s="18" t="s">
        <v>91</v>
      </c>
      <c r="L21" s="18">
        <v>6</v>
      </c>
      <c r="M21" s="18" t="s">
        <v>224</v>
      </c>
      <c r="N21" s="18">
        <v>36</v>
      </c>
      <c r="O21" s="18">
        <v>2</v>
      </c>
      <c r="P21" s="18" t="s">
        <v>225</v>
      </c>
      <c r="Q21" s="18" t="s">
        <v>91</v>
      </c>
      <c r="R21" s="18">
        <v>6</v>
      </c>
      <c r="S21" s="18" t="s">
        <v>89</v>
      </c>
      <c r="T21" s="18">
        <v>36</v>
      </c>
      <c r="U21" s="18" t="s">
        <v>225</v>
      </c>
      <c r="V21" s="18" t="s">
        <v>92</v>
      </c>
      <c r="W21" s="18" t="s">
        <v>225</v>
      </c>
      <c r="X21" s="18" t="s">
        <v>224</v>
      </c>
      <c r="Y21" s="19" t="s">
        <v>160</v>
      </c>
      <c r="Z21" s="14"/>
      <c r="AA21" s="15"/>
      <c r="AB21" s="16" t="s">
        <v>224</v>
      </c>
      <c r="AC21" s="20">
        <v>1</v>
      </c>
      <c r="AD21" s="21">
        <v>1</v>
      </c>
      <c r="AE21" s="21">
        <v>0</v>
      </c>
      <c r="AF21" s="21">
        <v>0</v>
      </c>
      <c r="AG21" s="21">
        <v>0</v>
      </c>
      <c r="AH21" s="21">
        <v>0</v>
      </c>
      <c r="AI21" s="21">
        <v>1</v>
      </c>
      <c r="AJ21" s="21">
        <v>0</v>
      </c>
      <c r="AK21" s="21">
        <v>0</v>
      </c>
      <c r="AL21" s="21">
        <v>0</v>
      </c>
      <c r="AM21" s="21">
        <v>0</v>
      </c>
      <c r="AN21" s="21">
        <v>0</v>
      </c>
      <c r="AO21" s="21">
        <v>1</v>
      </c>
      <c r="AP21" s="21">
        <v>0</v>
      </c>
      <c r="AQ21" s="21">
        <v>0</v>
      </c>
      <c r="AR21" s="21">
        <v>0</v>
      </c>
      <c r="AS21" s="21">
        <v>0</v>
      </c>
      <c r="AT21" s="21">
        <v>0</v>
      </c>
      <c r="AU21" s="21">
        <v>0</v>
      </c>
      <c r="AV21" s="21">
        <v>0</v>
      </c>
      <c r="AW21" s="21">
        <v>0</v>
      </c>
      <c r="AX21" s="21">
        <v>0</v>
      </c>
      <c r="AY21" s="21">
        <v>0</v>
      </c>
      <c r="AZ21" s="21">
        <v>0</v>
      </c>
      <c r="BA21" s="21">
        <v>0</v>
      </c>
      <c r="BB21" s="21">
        <v>0</v>
      </c>
      <c r="BC21" s="21">
        <v>0</v>
      </c>
      <c r="BD21" s="21">
        <v>5</v>
      </c>
      <c r="BE21" s="21">
        <v>0</v>
      </c>
      <c r="BF21" s="21">
        <v>0</v>
      </c>
      <c r="BG21" s="21">
        <v>0</v>
      </c>
      <c r="BH21" s="21">
        <v>5</v>
      </c>
      <c r="BI21" s="21">
        <v>0</v>
      </c>
      <c r="BJ21" s="21">
        <v>0</v>
      </c>
      <c r="BK21" s="21">
        <v>0</v>
      </c>
      <c r="BL21" s="22">
        <v>0</v>
      </c>
    </row>
    <row r="22" spans="1:64" ht="20.149999999999999" customHeight="1" x14ac:dyDescent="0.35">
      <c r="A22" s="41">
        <v>20</v>
      </c>
      <c r="B22" s="38" t="s">
        <v>221</v>
      </c>
      <c r="C22" s="15">
        <v>77</v>
      </c>
      <c r="D22" s="15">
        <v>41</v>
      </c>
      <c r="E22" s="15" t="s">
        <v>106</v>
      </c>
      <c r="F22" s="15" t="s">
        <v>298</v>
      </c>
      <c r="G22" s="16" t="s">
        <v>155</v>
      </c>
      <c r="H22" s="17" t="s">
        <v>107</v>
      </c>
      <c r="I22" s="18">
        <v>192</v>
      </c>
      <c r="J22" s="18">
        <v>5</v>
      </c>
      <c r="K22" s="18" t="s">
        <v>91</v>
      </c>
      <c r="L22" s="18">
        <v>6</v>
      </c>
      <c r="M22" s="18" t="s">
        <v>224</v>
      </c>
      <c r="N22" s="18">
        <v>36</v>
      </c>
      <c r="O22" s="18">
        <v>1</v>
      </c>
      <c r="P22" s="18" t="s">
        <v>224</v>
      </c>
      <c r="Q22" s="18"/>
      <c r="R22" s="18"/>
      <c r="S22" s="18"/>
      <c r="T22" s="18"/>
      <c r="U22" s="18" t="s">
        <v>225</v>
      </c>
      <c r="V22" s="18" t="s">
        <v>116</v>
      </c>
      <c r="W22" s="18" t="s">
        <v>225</v>
      </c>
      <c r="X22" s="18" t="s">
        <v>225</v>
      </c>
      <c r="Y22" s="19" t="s">
        <v>124</v>
      </c>
      <c r="Z22" s="14"/>
      <c r="AA22" s="15"/>
      <c r="AB22" s="16" t="s">
        <v>224</v>
      </c>
      <c r="AC22" s="20">
        <v>1</v>
      </c>
      <c r="AD22" s="21">
        <v>0</v>
      </c>
      <c r="AE22" s="21">
        <v>0</v>
      </c>
      <c r="AF22" s="21">
        <v>1</v>
      </c>
      <c r="AG22" s="21">
        <v>1</v>
      </c>
      <c r="AH22" s="21">
        <v>0</v>
      </c>
      <c r="AI22" s="21">
        <v>1</v>
      </c>
      <c r="AJ22" s="21">
        <v>1</v>
      </c>
      <c r="AK22" s="21">
        <v>0</v>
      </c>
      <c r="AL22" s="21">
        <v>0</v>
      </c>
      <c r="AM22" s="21">
        <v>0</v>
      </c>
      <c r="AN22" s="21">
        <v>0</v>
      </c>
      <c r="AO22" s="21">
        <v>1</v>
      </c>
      <c r="AP22" s="21">
        <v>1</v>
      </c>
      <c r="AQ22" s="21">
        <v>0</v>
      </c>
      <c r="AR22" s="21">
        <v>0</v>
      </c>
      <c r="AS22" s="21">
        <v>0</v>
      </c>
      <c r="AT22" s="21">
        <v>0</v>
      </c>
      <c r="AU22" s="21">
        <v>0</v>
      </c>
      <c r="AV22" s="21">
        <v>0</v>
      </c>
      <c r="AW22" s="21">
        <v>0</v>
      </c>
      <c r="AX22" s="21">
        <v>0</v>
      </c>
      <c r="AY22" s="21">
        <v>0</v>
      </c>
      <c r="AZ22" s="21">
        <v>0</v>
      </c>
      <c r="BA22" s="21">
        <v>0</v>
      </c>
      <c r="BB22" s="21">
        <v>0</v>
      </c>
      <c r="BC22" s="21">
        <v>0</v>
      </c>
      <c r="BD22" s="21">
        <v>1</v>
      </c>
      <c r="BE22" s="21">
        <v>5</v>
      </c>
      <c r="BF22" s="21">
        <v>8</v>
      </c>
      <c r="BG22" s="21">
        <v>0</v>
      </c>
      <c r="BH22" s="21">
        <v>8</v>
      </c>
      <c r="BI22" s="21">
        <v>0</v>
      </c>
      <c r="BJ22" s="21">
        <v>0</v>
      </c>
      <c r="BK22" s="21">
        <v>0</v>
      </c>
      <c r="BL22" s="22">
        <v>0</v>
      </c>
    </row>
    <row r="23" spans="1:64" ht="20.149999999999999" customHeight="1" x14ac:dyDescent="0.35">
      <c r="A23" s="41">
        <v>21</v>
      </c>
      <c r="B23" s="38" t="s">
        <v>221</v>
      </c>
      <c r="C23" s="15">
        <v>63</v>
      </c>
      <c r="D23" s="15">
        <v>32</v>
      </c>
      <c r="E23" s="15" t="s">
        <v>177</v>
      </c>
      <c r="F23" s="15" t="s">
        <v>299</v>
      </c>
      <c r="G23" s="16" t="s">
        <v>86</v>
      </c>
      <c r="H23" s="17" t="s">
        <v>129</v>
      </c>
      <c r="I23" s="18">
        <v>108</v>
      </c>
      <c r="J23" s="18">
        <v>108</v>
      </c>
      <c r="K23" s="18" t="s">
        <v>91</v>
      </c>
      <c r="L23" s="18">
        <v>6</v>
      </c>
      <c r="M23" s="18" t="s">
        <v>224</v>
      </c>
      <c r="N23" s="18">
        <v>30</v>
      </c>
      <c r="O23" s="18">
        <v>1</v>
      </c>
      <c r="P23" s="18" t="s">
        <v>224</v>
      </c>
      <c r="Q23" s="18"/>
      <c r="R23" s="18"/>
      <c r="S23" s="18"/>
      <c r="T23" s="18"/>
      <c r="U23" s="18" t="s">
        <v>225</v>
      </c>
      <c r="V23" s="18" t="s">
        <v>92</v>
      </c>
      <c r="W23" s="18" t="s">
        <v>225</v>
      </c>
      <c r="X23" s="18" t="s">
        <v>224</v>
      </c>
      <c r="Y23" s="19" t="s">
        <v>160</v>
      </c>
      <c r="Z23" s="14"/>
      <c r="AA23" s="15" t="s">
        <v>178</v>
      </c>
      <c r="AB23" s="16" t="s">
        <v>224</v>
      </c>
      <c r="AC23" s="20">
        <v>0</v>
      </c>
      <c r="AD23" s="21">
        <v>0</v>
      </c>
      <c r="AE23" s="21">
        <v>0</v>
      </c>
      <c r="AF23" s="21">
        <v>0</v>
      </c>
      <c r="AG23" s="21">
        <v>0</v>
      </c>
      <c r="AH23" s="21">
        <v>0</v>
      </c>
      <c r="AI23" s="21">
        <v>1</v>
      </c>
      <c r="AJ23" s="21">
        <v>0</v>
      </c>
      <c r="AK23" s="21">
        <v>0</v>
      </c>
      <c r="AL23" s="21">
        <v>0</v>
      </c>
      <c r="AM23" s="21">
        <v>0</v>
      </c>
      <c r="AN23" s="21">
        <v>0</v>
      </c>
      <c r="AO23" s="21">
        <v>0</v>
      </c>
      <c r="AP23" s="21">
        <v>0</v>
      </c>
      <c r="AQ23" s="21">
        <v>0</v>
      </c>
      <c r="AR23" s="21">
        <v>0</v>
      </c>
      <c r="AS23" s="21">
        <v>0</v>
      </c>
      <c r="AT23" s="21">
        <v>0</v>
      </c>
      <c r="AU23" s="21">
        <v>1</v>
      </c>
      <c r="AV23" s="21">
        <v>0</v>
      </c>
      <c r="AW23" s="21">
        <v>0</v>
      </c>
      <c r="AX23" s="21">
        <v>1</v>
      </c>
      <c r="AY23" s="21">
        <v>0</v>
      </c>
      <c r="AZ23" s="21">
        <v>0</v>
      </c>
      <c r="BA23" s="21">
        <v>1</v>
      </c>
      <c r="BB23" s="21">
        <v>0</v>
      </c>
      <c r="BC23" s="21">
        <v>0</v>
      </c>
      <c r="BD23" s="21">
        <v>0</v>
      </c>
      <c r="BE23" s="21">
        <v>0</v>
      </c>
      <c r="BF23" s="21">
        <v>0</v>
      </c>
      <c r="BG23" s="21">
        <v>0</v>
      </c>
      <c r="BH23" s="21">
        <v>0</v>
      </c>
      <c r="BI23" s="21">
        <v>0</v>
      </c>
      <c r="BJ23" s="21">
        <v>0</v>
      </c>
      <c r="BK23" s="21">
        <v>0</v>
      </c>
      <c r="BL23" s="22">
        <v>0</v>
      </c>
    </row>
    <row r="24" spans="1:64" ht="20.149999999999999" customHeight="1" x14ac:dyDescent="0.35">
      <c r="A24" s="41">
        <v>22</v>
      </c>
      <c r="B24" s="38" t="s">
        <v>222</v>
      </c>
      <c r="C24" s="15">
        <v>101</v>
      </c>
      <c r="D24" s="15">
        <v>40</v>
      </c>
      <c r="E24" s="15" t="s">
        <v>181</v>
      </c>
      <c r="F24" s="15" t="s">
        <v>300</v>
      </c>
      <c r="G24" s="16" t="s">
        <v>86</v>
      </c>
      <c r="H24" s="17" t="s">
        <v>129</v>
      </c>
      <c r="I24" s="18">
        <v>156</v>
      </c>
      <c r="J24" s="18">
        <v>84</v>
      </c>
      <c r="K24" s="18" t="s">
        <v>91</v>
      </c>
      <c r="L24" s="18" t="s">
        <v>227</v>
      </c>
      <c r="M24" s="18" t="s">
        <v>224</v>
      </c>
      <c r="N24" s="18">
        <v>30</v>
      </c>
      <c r="O24" s="18">
        <v>2</v>
      </c>
      <c r="P24" s="18" t="s">
        <v>225</v>
      </c>
      <c r="Q24" s="18" t="s">
        <v>91</v>
      </c>
      <c r="R24" s="18">
        <v>6</v>
      </c>
      <c r="S24" s="18" t="s">
        <v>89</v>
      </c>
      <c r="T24" s="18">
        <v>36</v>
      </c>
      <c r="U24" s="18" t="s">
        <v>225</v>
      </c>
      <c r="V24" s="18" t="s">
        <v>182</v>
      </c>
      <c r="W24" s="18" t="s">
        <v>225</v>
      </c>
      <c r="X24" s="18" t="s">
        <v>224</v>
      </c>
      <c r="Y24" s="19" t="s">
        <v>157</v>
      </c>
      <c r="Z24" s="14"/>
      <c r="AA24" s="15"/>
      <c r="AB24" s="16" t="s">
        <v>225</v>
      </c>
      <c r="AC24" s="20">
        <v>1</v>
      </c>
      <c r="AD24" s="21">
        <v>1</v>
      </c>
      <c r="AE24" s="21">
        <v>1</v>
      </c>
      <c r="AF24" s="21">
        <v>0</v>
      </c>
      <c r="AG24" s="21">
        <v>0</v>
      </c>
      <c r="AH24" s="21">
        <v>0</v>
      </c>
      <c r="AI24" s="21">
        <v>1</v>
      </c>
      <c r="AJ24" s="21">
        <v>1</v>
      </c>
      <c r="AK24" s="21">
        <v>1</v>
      </c>
      <c r="AL24" s="21">
        <v>0</v>
      </c>
      <c r="AM24" s="21">
        <v>0</v>
      </c>
      <c r="AN24" s="21">
        <v>0</v>
      </c>
      <c r="AO24" s="21">
        <v>1</v>
      </c>
      <c r="AP24" s="21">
        <v>1</v>
      </c>
      <c r="AQ24" s="21">
        <v>1</v>
      </c>
      <c r="AR24" s="21">
        <v>1</v>
      </c>
      <c r="AS24" s="21">
        <v>0</v>
      </c>
      <c r="AT24" s="21">
        <v>1</v>
      </c>
      <c r="AU24" s="21">
        <v>0</v>
      </c>
      <c r="AV24" s="21">
        <v>0</v>
      </c>
      <c r="AW24" s="21">
        <v>0</v>
      </c>
      <c r="AX24" s="21">
        <v>1</v>
      </c>
      <c r="AY24" s="21">
        <v>0</v>
      </c>
      <c r="AZ24" s="21">
        <v>1</v>
      </c>
      <c r="BA24" s="21">
        <v>0</v>
      </c>
      <c r="BB24" s="21">
        <v>0</v>
      </c>
      <c r="BC24" s="21">
        <v>0</v>
      </c>
      <c r="BD24" s="21">
        <v>8</v>
      </c>
      <c r="BE24" s="21">
        <v>0</v>
      </c>
      <c r="BF24" s="21">
        <v>10</v>
      </c>
      <c r="BG24" s="21">
        <v>0</v>
      </c>
      <c r="BH24" s="21">
        <v>10</v>
      </c>
      <c r="BI24" s="21">
        <v>7</v>
      </c>
      <c r="BJ24" s="21">
        <v>0</v>
      </c>
      <c r="BK24" s="21">
        <v>5</v>
      </c>
      <c r="BL24" s="22">
        <v>0</v>
      </c>
    </row>
    <row r="25" spans="1:64" ht="20.149999999999999" customHeight="1" x14ac:dyDescent="0.35">
      <c r="A25" s="41">
        <v>23</v>
      </c>
      <c r="B25" s="38" t="s">
        <v>222</v>
      </c>
      <c r="C25" s="15">
        <v>96</v>
      </c>
      <c r="D25" s="15">
        <v>30</v>
      </c>
      <c r="E25" s="15" t="s">
        <v>184</v>
      </c>
      <c r="F25" s="15" t="s">
        <v>301</v>
      </c>
      <c r="G25" s="16" t="s">
        <v>86</v>
      </c>
      <c r="H25" s="17" t="s">
        <v>129</v>
      </c>
      <c r="I25" s="18">
        <v>72</v>
      </c>
      <c r="J25" s="18">
        <v>36</v>
      </c>
      <c r="K25" s="18" t="s">
        <v>88</v>
      </c>
      <c r="L25" s="18">
        <v>12</v>
      </c>
      <c r="M25" s="18" t="s">
        <v>224</v>
      </c>
      <c r="N25" s="18">
        <v>30</v>
      </c>
      <c r="O25" s="18">
        <v>1</v>
      </c>
      <c r="P25" s="18" t="s">
        <v>224</v>
      </c>
      <c r="Q25" s="18"/>
      <c r="R25" s="18"/>
      <c r="S25" s="18"/>
      <c r="T25" s="18"/>
      <c r="U25" s="18" t="s">
        <v>225</v>
      </c>
      <c r="V25" s="18" t="s">
        <v>185</v>
      </c>
      <c r="W25" s="18" t="s">
        <v>224</v>
      </c>
      <c r="X25" s="18" t="s">
        <v>224</v>
      </c>
      <c r="Y25" s="19" t="s">
        <v>160</v>
      </c>
      <c r="Z25" s="14"/>
      <c r="AA25" s="15"/>
      <c r="AB25" s="16" t="s">
        <v>224</v>
      </c>
      <c r="AC25" s="20">
        <v>0</v>
      </c>
      <c r="AD25" s="21">
        <v>0</v>
      </c>
      <c r="AE25" s="21">
        <v>0</v>
      </c>
      <c r="AF25" s="21">
        <v>1</v>
      </c>
      <c r="AG25" s="21">
        <v>0</v>
      </c>
      <c r="AH25" s="21">
        <v>0</v>
      </c>
      <c r="AI25" s="21">
        <v>1</v>
      </c>
      <c r="AJ25" s="21">
        <v>0</v>
      </c>
      <c r="AK25" s="21">
        <v>0</v>
      </c>
      <c r="AL25" s="21">
        <v>0</v>
      </c>
      <c r="AM25" s="21">
        <v>0</v>
      </c>
      <c r="AN25" s="21">
        <v>0</v>
      </c>
      <c r="AO25" s="21">
        <v>1</v>
      </c>
      <c r="AP25" s="21">
        <v>1</v>
      </c>
      <c r="AQ25" s="21">
        <v>0</v>
      </c>
      <c r="AR25" s="21">
        <v>1</v>
      </c>
      <c r="AS25" s="21">
        <v>0</v>
      </c>
      <c r="AT25" s="21">
        <v>0</v>
      </c>
      <c r="AU25" s="21">
        <v>0</v>
      </c>
      <c r="AV25" s="21">
        <v>0</v>
      </c>
      <c r="AW25" s="21">
        <v>0</v>
      </c>
      <c r="AX25" s="21">
        <v>0</v>
      </c>
      <c r="AY25" s="21">
        <v>0</v>
      </c>
      <c r="AZ25" s="21">
        <v>0</v>
      </c>
      <c r="BA25" s="21">
        <v>1</v>
      </c>
      <c r="BB25" s="21">
        <v>0</v>
      </c>
      <c r="BC25" s="21">
        <v>0</v>
      </c>
      <c r="BD25" s="21">
        <v>0</v>
      </c>
      <c r="BE25" s="21">
        <v>0</v>
      </c>
      <c r="BF25" s="21">
        <v>0</v>
      </c>
      <c r="BG25" s="21">
        <v>0</v>
      </c>
      <c r="BH25" s="21">
        <v>7</v>
      </c>
      <c r="BI25" s="21">
        <v>0</v>
      </c>
      <c r="BJ25" s="21">
        <v>0</v>
      </c>
      <c r="BK25" s="21">
        <v>0</v>
      </c>
      <c r="BL25" s="22">
        <v>0</v>
      </c>
    </row>
    <row r="26" spans="1:64" ht="20.149999999999999" customHeight="1" x14ac:dyDescent="0.35">
      <c r="A26" s="41">
        <v>24</v>
      </c>
      <c r="B26" s="38" t="s">
        <v>221</v>
      </c>
      <c r="C26" s="15">
        <v>57</v>
      </c>
      <c r="D26" s="15">
        <v>33</v>
      </c>
      <c r="E26" s="15" t="s">
        <v>174</v>
      </c>
      <c r="F26" s="15" t="s">
        <v>302</v>
      </c>
      <c r="G26" s="16" t="s">
        <v>114</v>
      </c>
      <c r="H26" s="17" t="s">
        <v>129</v>
      </c>
      <c r="I26" s="18">
        <v>144</v>
      </c>
      <c r="J26" s="18">
        <v>108</v>
      </c>
      <c r="K26" s="18" t="s">
        <v>88</v>
      </c>
      <c r="L26" s="18">
        <v>12</v>
      </c>
      <c r="M26" s="18" t="s">
        <v>224</v>
      </c>
      <c r="N26" s="18">
        <v>36</v>
      </c>
      <c r="O26" s="18">
        <v>1</v>
      </c>
      <c r="P26" s="18" t="s">
        <v>224</v>
      </c>
      <c r="Q26" s="18"/>
      <c r="R26" s="18"/>
      <c r="S26" s="18"/>
      <c r="T26" s="18"/>
      <c r="U26" s="18" t="s">
        <v>225</v>
      </c>
      <c r="V26" s="18" t="s">
        <v>116</v>
      </c>
      <c r="W26" s="18" t="s">
        <v>225</v>
      </c>
      <c r="X26" s="18" t="s">
        <v>224</v>
      </c>
      <c r="Y26" s="19" t="s">
        <v>186</v>
      </c>
      <c r="Z26" s="14"/>
      <c r="AA26" s="15"/>
      <c r="AB26" s="16" t="s">
        <v>224</v>
      </c>
      <c r="AC26" s="20">
        <v>1</v>
      </c>
      <c r="AD26" s="21">
        <v>0</v>
      </c>
      <c r="AE26" s="21">
        <v>0</v>
      </c>
      <c r="AF26" s="21">
        <v>1</v>
      </c>
      <c r="AG26" s="21">
        <v>0</v>
      </c>
      <c r="AH26" s="21">
        <v>0</v>
      </c>
      <c r="AI26" s="21">
        <v>0</v>
      </c>
      <c r="AJ26" s="21">
        <v>0</v>
      </c>
      <c r="AK26" s="21">
        <v>0</v>
      </c>
      <c r="AL26" s="21">
        <v>1</v>
      </c>
      <c r="AM26" s="21">
        <v>0</v>
      </c>
      <c r="AN26" s="21">
        <v>0</v>
      </c>
      <c r="AO26" s="21">
        <v>1</v>
      </c>
      <c r="AP26" s="21">
        <v>0</v>
      </c>
      <c r="AQ26" s="21">
        <v>0</v>
      </c>
      <c r="AR26" s="21">
        <v>0</v>
      </c>
      <c r="AS26" s="21">
        <v>0</v>
      </c>
      <c r="AT26" s="21">
        <v>0</v>
      </c>
      <c r="AU26" s="21">
        <v>0</v>
      </c>
      <c r="AV26" s="21">
        <v>0</v>
      </c>
      <c r="AW26" s="21">
        <v>0</v>
      </c>
      <c r="AX26" s="21">
        <v>0</v>
      </c>
      <c r="AY26" s="21">
        <v>0</v>
      </c>
      <c r="AZ26" s="21">
        <v>0</v>
      </c>
      <c r="BA26" s="21">
        <v>0</v>
      </c>
      <c r="BB26" s="21">
        <v>0</v>
      </c>
      <c r="BC26" s="21">
        <v>0</v>
      </c>
      <c r="BD26" s="21">
        <v>0</v>
      </c>
      <c r="BE26" s="21">
        <v>10</v>
      </c>
      <c r="BF26" s="21">
        <v>0</v>
      </c>
      <c r="BG26" s="21">
        <v>0</v>
      </c>
      <c r="BH26" s="21">
        <v>0</v>
      </c>
      <c r="BI26" s="21">
        <v>0</v>
      </c>
      <c r="BJ26" s="21">
        <v>0</v>
      </c>
      <c r="BK26" s="21">
        <v>0</v>
      </c>
      <c r="BL26" s="22">
        <v>0</v>
      </c>
    </row>
    <row r="27" spans="1:64" ht="20.149999999999999" customHeight="1" x14ac:dyDescent="0.35">
      <c r="A27" s="41">
        <v>25</v>
      </c>
      <c r="B27" s="38" t="s">
        <v>222</v>
      </c>
      <c r="C27" s="15">
        <v>75</v>
      </c>
      <c r="D27" s="15">
        <v>58</v>
      </c>
      <c r="E27" s="15" t="s">
        <v>192</v>
      </c>
      <c r="F27" s="15" t="s">
        <v>303</v>
      </c>
      <c r="G27" s="16" t="s">
        <v>128</v>
      </c>
      <c r="H27" s="17" t="s">
        <v>87</v>
      </c>
      <c r="I27" s="18">
        <v>204</v>
      </c>
      <c r="J27" s="18">
        <v>132</v>
      </c>
      <c r="K27" s="18" t="s">
        <v>91</v>
      </c>
      <c r="L27" s="18">
        <v>6</v>
      </c>
      <c r="M27" s="18" t="s">
        <v>225</v>
      </c>
      <c r="N27" s="18">
        <v>30</v>
      </c>
      <c r="O27" s="18">
        <v>1</v>
      </c>
      <c r="P27" s="18" t="s">
        <v>224</v>
      </c>
      <c r="Q27" s="18"/>
      <c r="R27" s="18"/>
      <c r="S27" s="18"/>
      <c r="T27" s="18"/>
      <c r="U27" s="18" t="s">
        <v>225</v>
      </c>
      <c r="V27" s="18" t="s">
        <v>92</v>
      </c>
      <c r="W27" s="18" t="s">
        <v>225</v>
      </c>
      <c r="X27" s="18" t="s">
        <v>225</v>
      </c>
      <c r="Y27" s="19" t="s">
        <v>193</v>
      </c>
      <c r="Z27" s="14"/>
      <c r="AA27" s="15"/>
      <c r="AB27" s="16" t="s">
        <v>224</v>
      </c>
      <c r="AC27" s="20">
        <v>1</v>
      </c>
      <c r="AD27" s="21">
        <v>0</v>
      </c>
      <c r="AE27" s="21">
        <v>0</v>
      </c>
      <c r="AF27" s="21">
        <v>1</v>
      </c>
      <c r="AG27" s="21">
        <v>0</v>
      </c>
      <c r="AH27" s="21">
        <v>0</v>
      </c>
      <c r="AI27" s="21">
        <v>0</v>
      </c>
      <c r="AJ27" s="21">
        <v>0</v>
      </c>
      <c r="AK27" s="21">
        <v>0</v>
      </c>
      <c r="AL27" s="21">
        <v>0</v>
      </c>
      <c r="AM27" s="21">
        <v>0</v>
      </c>
      <c r="AN27" s="21">
        <v>0</v>
      </c>
      <c r="AO27" s="21">
        <v>1</v>
      </c>
      <c r="AP27" s="21">
        <v>1</v>
      </c>
      <c r="AQ27" s="21">
        <v>0</v>
      </c>
      <c r="AR27" s="21">
        <v>0</v>
      </c>
      <c r="AS27" s="21">
        <v>0</v>
      </c>
      <c r="AT27" s="21">
        <v>0</v>
      </c>
      <c r="AU27" s="21">
        <v>0</v>
      </c>
      <c r="AV27" s="21">
        <v>0</v>
      </c>
      <c r="AW27" s="21">
        <v>0</v>
      </c>
      <c r="AX27" s="21">
        <v>0</v>
      </c>
      <c r="AY27" s="21">
        <v>0</v>
      </c>
      <c r="AZ27" s="21">
        <v>0</v>
      </c>
      <c r="BA27" s="21">
        <v>0</v>
      </c>
      <c r="BB27" s="21">
        <v>0</v>
      </c>
      <c r="BC27" s="21">
        <v>0</v>
      </c>
      <c r="BD27" s="21">
        <v>0</v>
      </c>
      <c r="BE27" s="21">
        <v>0</v>
      </c>
      <c r="BF27" s="21">
        <v>0</v>
      </c>
      <c r="BG27" s="21">
        <v>0</v>
      </c>
      <c r="BH27" s="21">
        <v>6</v>
      </c>
      <c r="BI27" s="21">
        <v>0</v>
      </c>
      <c r="BJ27" s="21">
        <v>0</v>
      </c>
      <c r="BK27" s="21">
        <v>0</v>
      </c>
      <c r="BL27" s="22">
        <v>0</v>
      </c>
    </row>
    <row r="28" spans="1:64" ht="20.149999999999999" customHeight="1" x14ac:dyDescent="0.35">
      <c r="A28" s="41">
        <v>26</v>
      </c>
      <c r="B28" s="38" t="s">
        <v>221</v>
      </c>
      <c r="C28" s="15">
        <v>60</v>
      </c>
      <c r="D28" s="15">
        <v>29</v>
      </c>
      <c r="E28" s="15" t="s">
        <v>194</v>
      </c>
      <c r="F28" s="15" t="s">
        <v>304</v>
      </c>
      <c r="G28" s="16" t="s">
        <v>86</v>
      </c>
      <c r="H28" s="17" t="s">
        <v>107</v>
      </c>
      <c r="I28" s="18">
        <v>72</v>
      </c>
      <c r="J28" s="18">
        <v>84</v>
      </c>
      <c r="K28" s="18" t="s">
        <v>91</v>
      </c>
      <c r="L28" s="18" t="s">
        <v>227</v>
      </c>
      <c r="M28" s="18" t="s">
        <v>225</v>
      </c>
      <c r="N28" s="18">
        <v>36</v>
      </c>
      <c r="O28" s="18">
        <v>1</v>
      </c>
      <c r="P28" s="18" t="s">
        <v>224</v>
      </c>
      <c r="Q28" s="18"/>
      <c r="R28" s="18"/>
      <c r="S28" s="18"/>
      <c r="T28" s="18"/>
      <c r="U28" s="18" t="s">
        <v>225</v>
      </c>
      <c r="V28" s="18" t="s">
        <v>195</v>
      </c>
      <c r="W28" s="18" t="s">
        <v>224</v>
      </c>
      <c r="X28" s="18" t="s">
        <v>224</v>
      </c>
      <c r="Y28" s="19" t="s">
        <v>142</v>
      </c>
      <c r="Z28" s="14"/>
      <c r="AA28" s="15"/>
      <c r="AB28" s="16" t="s">
        <v>224</v>
      </c>
      <c r="AC28" s="20">
        <v>0</v>
      </c>
      <c r="AD28" s="21">
        <v>0</v>
      </c>
      <c r="AE28" s="21">
        <v>0</v>
      </c>
      <c r="AF28" s="21">
        <v>0</v>
      </c>
      <c r="AG28" s="21">
        <v>0</v>
      </c>
      <c r="AH28" s="21">
        <v>0</v>
      </c>
      <c r="AI28" s="21">
        <v>0</v>
      </c>
      <c r="AJ28" s="21">
        <v>0</v>
      </c>
      <c r="AK28" s="21">
        <v>0</v>
      </c>
      <c r="AL28" s="21">
        <v>0</v>
      </c>
      <c r="AM28" s="21">
        <v>0</v>
      </c>
      <c r="AN28" s="21">
        <v>0</v>
      </c>
      <c r="AO28" s="21">
        <v>1</v>
      </c>
      <c r="AP28" s="21">
        <v>0</v>
      </c>
      <c r="AQ28" s="21">
        <v>0</v>
      </c>
      <c r="AR28" s="21">
        <v>0</v>
      </c>
      <c r="AS28" s="21">
        <v>0</v>
      </c>
      <c r="AT28" s="21">
        <v>0</v>
      </c>
      <c r="AU28" s="21">
        <v>0</v>
      </c>
      <c r="AV28" s="21">
        <v>0</v>
      </c>
      <c r="AW28" s="21">
        <v>0</v>
      </c>
      <c r="AX28" s="21">
        <v>0</v>
      </c>
      <c r="AY28" s="21">
        <v>0</v>
      </c>
      <c r="AZ28" s="21">
        <v>0</v>
      </c>
      <c r="BA28" s="21">
        <v>1</v>
      </c>
      <c r="BB28" s="21">
        <v>0</v>
      </c>
      <c r="BC28" s="21">
        <v>0</v>
      </c>
      <c r="BD28" s="21">
        <v>0</v>
      </c>
      <c r="BE28" s="21">
        <v>0</v>
      </c>
      <c r="BF28" s="21">
        <v>0</v>
      </c>
      <c r="BG28" s="21">
        <v>0</v>
      </c>
      <c r="BH28" s="21">
        <v>0</v>
      </c>
      <c r="BI28" s="21">
        <v>0</v>
      </c>
      <c r="BJ28" s="21">
        <v>0</v>
      </c>
      <c r="BK28" s="21">
        <v>0</v>
      </c>
      <c r="BL28" s="22">
        <v>3</v>
      </c>
    </row>
    <row r="29" spans="1:64" ht="20.149999999999999" customHeight="1" x14ac:dyDescent="0.35">
      <c r="A29" s="41">
        <v>27</v>
      </c>
      <c r="B29" s="38" t="s">
        <v>221</v>
      </c>
      <c r="C29" s="15">
        <v>80</v>
      </c>
      <c r="D29" s="15">
        <v>46</v>
      </c>
      <c r="E29" s="15" t="s">
        <v>197</v>
      </c>
      <c r="F29" s="15" t="s">
        <v>305</v>
      </c>
      <c r="G29" s="16" t="s">
        <v>155</v>
      </c>
      <c r="H29" s="17" t="s">
        <v>107</v>
      </c>
      <c r="I29" s="18">
        <v>324</v>
      </c>
      <c r="J29" s="18">
        <v>276</v>
      </c>
      <c r="K29" s="18" t="s">
        <v>91</v>
      </c>
      <c r="L29" s="18">
        <v>8</v>
      </c>
      <c r="M29" s="18" t="s">
        <v>224</v>
      </c>
      <c r="N29" s="18">
        <v>30</v>
      </c>
      <c r="O29" s="18">
        <v>2</v>
      </c>
      <c r="P29" s="18" t="s">
        <v>225</v>
      </c>
      <c r="Q29" s="18" t="s">
        <v>88</v>
      </c>
      <c r="R29" s="18" t="s">
        <v>147</v>
      </c>
      <c r="S29" s="18" t="s">
        <v>89</v>
      </c>
      <c r="T29" s="18">
        <v>15</v>
      </c>
      <c r="U29" s="18" t="s">
        <v>225</v>
      </c>
      <c r="V29" s="18" t="s">
        <v>92</v>
      </c>
      <c r="W29" s="18" t="s">
        <v>225</v>
      </c>
      <c r="X29" s="18" t="s">
        <v>224</v>
      </c>
      <c r="Y29" s="19" t="s">
        <v>142</v>
      </c>
      <c r="Z29" s="14" t="s">
        <v>198</v>
      </c>
      <c r="AA29" s="15" t="s">
        <v>199</v>
      </c>
      <c r="AB29" s="16" t="s">
        <v>225</v>
      </c>
      <c r="AC29" s="20">
        <v>0</v>
      </c>
      <c r="AD29" s="21">
        <v>0</v>
      </c>
      <c r="AE29" s="21">
        <v>0</v>
      </c>
      <c r="AF29" s="21">
        <v>0</v>
      </c>
      <c r="AG29" s="21">
        <v>0</v>
      </c>
      <c r="AH29" s="21">
        <v>0</v>
      </c>
      <c r="AI29" s="21">
        <v>1</v>
      </c>
      <c r="AJ29" s="21">
        <v>0</v>
      </c>
      <c r="AK29" s="21">
        <v>0</v>
      </c>
      <c r="AL29" s="21">
        <v>0</v>
      </c>
      <c r="AM29" s="21">
        <v>0</v>
      </c>
      <c r="AN29" s="21">
        <v>0</v>
      </c>
      <c r="AO29" s="21">
        <v>1</v>
      </c>
      <c r="AP29" s="21">
        <v>0</v>
      </c>
      <c r="AQ29" s="21">
        <v>0</v>
      </c>
      <c r="AR29" s="21">
        <v>0</v>
      </c>
      <c r="AS29" s="21">
        <v>0</v>
      </c>
      <c r="AT29" s="21">
        <v>0</v>
      </c>
      <c r="AU29" s="21">
        <v>1</v>
      </c>
      <c r="AV29" s="21">
        <v>1</v>
      </c>
      <c r="AW29" s="21">
        <v>1</v>
      </c>
      <c r="AX29" s="21">
        <v>0</v>
      </c>
      <c r="AY29" s="21">
        <v>0</v>
      </c>
      <c r="AZ29" s="21">
        <v>0</v>
      </c>
      <c r="BA29" s="21">
        <v>0</v>
      </c>
      <c r="BB29" s="21">
        <v>0</v>
      </c>
      <c r="BC29" s="21">
        <v>0</v>
      </c>
      <c r="BD29" s="21">
        <v>0</v>
      </c>
      <c r="BE29" s="21">
        <v>0</v>
      </c>
      <c r="BF29" s="21">
        <v>3</v>
      </c>
      <c r="BG29" s="21">
        <v>0</v>
      </c>
      <c r="BH29" s="21">
        <v>3</v>
      </c>
      <c r="BI29" s="21">
        <v>0</v>
      </c>
      <c r="BJ29" s="21">
        <v>10</v>
      </c>
      <c r="BK29" s="21">
        <v>0</v>
      </c>
      <c r="BL29" s="22">
        <v>0</v>
      </c>
    </row>
    <row r="30" spans="1:64" ht="20.149999999999999" customHeight="1" x14ac:dyDescent="0.35">
      <c r="A30" s="41">
        <v>28</v>
      </c>
      <c r="B30" s="38" t="s">
        <v>221</v>
      </c>
      <c r="C30" s="15">
        <v>69</v>
      </c>
      <c r="D30" s="15">
        <v>28</v>
      </c>
      <c r="E30" s="15" t="s">
        <v>194</v>
      </c>
      <c r="F30" s="15" t="s">
        <v>306</v>
      </c>
      <c r="G30" s="16" t="s">
        <v>86</v>
      </c>
      <c r="H30" s="17" t="s">
        <v>129</v>
      </c>
      <c r="I30" s="18">
        <v>108</v>
      </c>
      <c r="J30" s="18">
        <v>48</v>
      </c>
      <c r="K30" s="18" t="s">
        <v>91</v>
      </c>
      <c r="L30" s="18" t="s">
        <v>227</v>
      </c>
      <c r="M30" s="18" t="s">
        <v>225</v>
      </c>
      <c r="N30" s="18">
        <v>42</v>
      </c>
      <c r="O30" s="18">
        <v>1</v>
      </c>
      <c r="P30" s="18" t="s">
        <v>224</v>
      </c>
      <c r="Q30" s="18"/>
      <c r="R30" s="18"/>
      <c r="S30" s="18"/>
      <c r="T30" s="18"/>
      <c r="U30" s="18" t="s">
        <v>225</v>
      </c>
      <c r="V30" s="18" t="s">
        <v>92</v>
      </c>
      <c r="W30" s="18" t="s">
        <v>225</v>
      </c>
      <c r="X30" s="18" t="s">
        <v>224</v>
      </c>
      <c r="Y30" s="19" t="s">
        <v>133</v>
      </c>
      <c r="Z30" s="14"/>
      <c r="AA30" s="15"/>
      <c r="AB30" s="16" t="s">
        <v>224</v>
      </c>
      <c r="AC30" s="20">
        <v>1</v>
      </c>
      <c r="AD30" s="21">
        <v>0</v>
      </c>
      <c r="AE30" s="21">
        <v>0</v>
      </c>
      <c r="AF30" s="21">
        <v>1</v>
      </c>
      <c r="AG30" s="21">
        <v>0</v>
      </c>
      <c r="AH30" s="21">
        <v>0</v>
      </c>
      <c r="AI30" s="21">
        <v>1</v>
      </c>
      <c r="AJ30" s="21">
        <v>0</v>
      </c>
      <c r="AK30" s="21">
        <v>0</v>
      </c>
      <c r="AL30" s="21">
        <v>0</v>
      </c>
      <c r="AM30" s="21">
        <v>0</v>
      </c>
      <c r="AN30" s="21">
        <v>0</v>
      </c>
      <c r="AO30" s="21">
        <v>1</v>
      </c>
      <c r="AP30" s="21">
        <v>0</v>
      </c>
      <c r="AQ30" s="21">
        <v>0</v>
      </c>
      <c r="AR30" s="21">
        <v>0</v>
      </c>
      <c r="AS30" s="21">
        <v>0</v>
      </c>
      <c r="AT30" s="21">
        <v>0</v>
      </c>
      <c r="AU30" s="21">
        <v>1</v>
      </c>
      <c r="AV30" s="21">
        <v>0</v>
      </c>
      <c r="AW30" s="21">
        <v>0</v>
      </c>
      <c r="AX30" s="21">
        <v>0</v>
      </c>
      <c r="AY30" s="21">
        <v>0</v>
      </c>
      <c r="AZ30" s="21">
        <v>0</v>
      </c>
      <c r="BA30" s="21">
        <v>1</v>
      </c>
      <c r="BB30" s="21">
        <v>0</v>
      </c>
      <c r="BC30" s="21">
        <v>0</v>
      </c>
      <c r="BD30" s="21">
        <v>0</v>
      </c>
      <c r="BE30" s="21">
        <v>4</v>
      </c>
      <c r="BF30" s="21">
        <v>0</v>
      </c>
      <c r="BG30" s="21">
        <v>0</v>
      </c>
      <c r="BH30" s="21">
        <v>0</v>
      </c>
      <c r="BI30" s="21">
        <v>0</v>
      </c>
      <c r="BJ30" s="21">
        <v>0</v>
      </c>
      <c r="BK30" s="21">
        <v>0</v>
      </c>
      <c r="BL30" s="22">
        <v>0</v>
      </c>
    </row>
    <row r="31" spans="1:64" ht="20.149999999999999" customHeight="1" x14ac:dyDescent="0.35">
      <c r="A31" s="41">
        <v>29</v>
      </c>
      <c r="B31" s="38" t="s">
        <v>221</v>
      </c>
      <c r="C31" s="15">
        <v>68</v>
      </c>
      <c r="D31" s="15">
        <v>34</v>
      </c>
      <c r="E31" s="15" t="s">
        <v>201</v>
      </c>
      <c r="F31" s="15" t="s">
        <v>307</v>
      </c>
      <c r="G31" s="16" t="s">
        <v>86</v>
      </c>
      <c r="H31" s="17" t="s">
        <v>129</v>
      </c>
      <c r="I31" s="18">
        <v>204</v>
      </c>
      <c r="J31" s="18">
        <v>24</v>
      </c>
      <c r="K31" s="18" t="s">
        <v>91</v>
      </c>
      <c r="L31" s="18">
        <v>6</v>
      </c>
      <c r="M31" s="18" t="s">
        <v>224</v>
      </c>
      <c r="N31" s="18">
        <v>30</v>
      </c>
      <c r="O31" s="18">
        <v>1</v>
      </c>
      <c r="P31" s="18" t="s">
        <v>224</v>
      </c>
      <c r="Q31" s="18"/>
      <c r="R31" s="18"/>
      <c r="S31" s="18"/>
      <c r="T31" s="18"/>
      <c r="U31" s="18" t="s">
        <v>225</v>
      </c>
      <c r="V31" s="18" t="s">
        <v>92</v>
      </c>
      <c r="W31" s="18" t="s">
        <v>224</v>
      </c>
      <c r="X31" s="18" t="s">
        <v>224</v>
      </c>
      <c r="Y31" s="19" t="s">
        <v>160</v>
      </c>
      <c r="Z31" s="14"/>
      <c r="AA31" s="15"/>
      <c r="AB31" s="16" t="s">
        <v>224</v>
      </c>
      <c r="AC31" s="20">
        <v>0</v>
      </c>
      <c r="AD31" s="21">
        <v>0</v>
      </c>
      <c r="AE31" s="21">
        <v>0</v>
      </c>
      <c r="AF31" s="21">
        <v>0</v>
      </c>
      <c r="AG31" s="21">
        <v>0</v>
      </c>
      <c r="AH31" s="21">
        <v>0</v>
      </c>
      <c r="AI31" s="21">
        <v>1</v>
      </c>
      <c r="AJ31" s="21">
        <v>0</v>
      </c>
      <c r="AK31" s="21">
        <v>0</v>
      </c>
      <c r="AL31" s="21">
        <v>0</v>
      </c>
      <c r="AM31" s="21">
        <v>0</v>
      </c>
      <c r="AN31" s="21">
        <v>0</v>
      </c>
      <c r="AO31" s="21">
        <v>0</v>
      </c>
      <c r="AP31" s="21">
        <v>0</v>
      </c>
      <c r="AQ31" s="21">
        <v>0</v>
      </c>
      <c r="AR31" s="21">
        <v>1</v>
      </c>
      <c r="AS31" s="21">
        <v>0</v>
      </c>
      <c r="AT31" s="21">
        <v>0</v>
      </c>
      <c r="AU31" s="21">
        <v>0</v>
      </c>
      <c r="AV31" s="21">
        <v>0</v>
      </c>
      <c r="AW31" s="21">
        <v>0</v>
      </c>
      <c r="AX31" s="21">
        <v>0</v>
      </c>
      <c r="AY31" s="21">
        <v>0</v>
      </c>
      <c r="AZ31" s="21">
        <v>0</v>
      </c>
      <c r="BA31" s="21">
        <v>0</v>
      </c>
      <c r="BB31" s="21">
        <v>0</v>
      </c>
      <c r="BC31" s="21">
        <v>0</v>
      </c>
      <c r="BD31" s="21">
        <v>0</v>
      </c>
      <c r="BE31" s="21">
        <v>0</v>
      </c>
      <c r="BF31" s="21">
        <v>0</v>
      </c>
      <c r="BG31" s="21">
        <v>0</v>
      </c>
      <c r="BH31" s="21">
        <v>0</v>
      </c>
      <c r="BI31" s="21">
        <v>8</v>
      </c>
      <c r="BJ31" s="21">
        <v>0</v>
      </c>
      <c r="BK31" s="21">
        <v>0</v>
      </c>
      <c r="BL31" s="22">
        <v>0</v>
      </c>
    </row>
    <row r="32" spans="1:64" ht="20.149999999999999" customHeight="1" x14ac:dyDescent="0.35">
      <c r="A32" s="41">
        <v>30</v>
      </c>
      <c r="B32" s="38" t="s">
        <v>221</v>
      </c>
      <c r="C32" s="15">
        <v>60</v>
      </c>
      <c r="D32" s="15">
        <v>39</v>
      </c>
      <c r="E32" s="15" t="s">
        <v>174</v>
      </c>
      <c r="F32" s="15" t="s">
        <v>308</v>
      </c>
      <c r="G32" s="16" t="s">
        <v>86</v>
      </c>
      <c r="H32" s="17" t="s">
        <v>107</v>
      </c>
      <c r="I32" s="18">
        <v>192</v>
      </c>
      <c r="J32" s="18">
        <v>192</v>
      </c>
      <c r="K32" s="18" t="s">
        <v>91</v>
      </c>
      <c r="L32" s="18">
        <v>6</v>
      </c>
      <c r="M32" s="18" t="s">
        <v>225</v>
      </c>
      <c r="N32" s="18">
        <v>42</v>
      </c>
      <c r="O32" s="18">
        <v>1</v>
      </c>
      <c r="P32" s="18" t="s">
        <v>224</v>
      </c>
      <c r="Q32" s="18"/>
      <c r="R32" s="18"/>
      <c r="S32" s="18"/>
      <c r="T32" s="18"/>
      <c r="U32" s="18" t="s">
        <v>225</v>
      </c>
      <c r="V32" s="18" t="s">
        <v>92</v>
      </c>
      <c r="W32" s="18" t="s">
        <v>225</v>
      </c>
      <c r="X32" s="18" t="s">
        <v>225</v>
      </c>
      <c r="Y32" s="19" t="s">
        <v>166</v>
      </c>
      <c r="Z32" s="14"/>
      <c r="AA32" s="15"/>
      <c r="AB32" s="16" t="s">
        <v>224</v>
      </c>
      <c r="AC32" s="20">
        <v>0</v>
      </c>
      <c r="AD32" s="21">
        <v>0</v>
      </c>
      <c r="AE32" s="21">
        <v>0</v>
      </c>
      <c r="AF32" s="21">
        <v>0</v>
      </c>
      <c r="AG32" s="21">
        <v>0</v>
      </c>
      <c r="AH32" s="21">
        <v>0</v>
      </c>
      <c r="AI32" s="21">
        <v>0</v>
      </c>
      <c r="AJ32" s="21">
        <v>0</v>
      </c>
      <c r="AK32" s="21">
        <v>0</v>
      </c>
      <c r="AL32" s="21">
        <v>0</v>
      </c>
      <c r="AM32" s="21">
        <v>0</v>
      </c>
      <c r="AN32" s="21">
        <v>0</v>
      </c>
      <c r="AO32" s="21">
        <v>1</v>
      </c>
      <c r="AP32" s="21">
        <v>0</v>
      </c>
      <c r="AQ32" s="21">
        <v>0</v>
      </c>
      <c r="AR32" s="21">
        <v>0</v>
      </c>
      <c r="AS32" s="21">
        <v>0</v>
      </c>
      <c r="AT32" s="21">
        <v>0</v>
      </c>
      <c r="AU32" s="21">
        <v>0</v>
      </c>
      <c r="AV32" s="21">
        <v>0</v>
      </c>
      <c r="AW32" s="21">
        <v>0</v>
      </c>
      <c r="AX32" s="21">
        <v>0</v>
      </c>
      <c r="AY32" s="21">
        <v>0</v>
      </c>
      <c r="AZ32" s="21">
        <v>0</v>
      </c>
      <c r="BA32" s="21">
        <v>0</v>
      </c>
      <c r="BB32" s="21">
        <v>0</v>
      </c>
      <c r="BC32" s="21">
        <v>0</v>
      </c>
      <c r="BD32" s="21">
        <v>0</v>
      </c>
      <c r="BE32" s="21">
        <v>0</v>
      </c>
      <c r="BF32" s="21">
        <v>0</v>
      </c>
      <c r="BG32" s="21">
        <v>0</v>
      </c>
      <c r="BH32" s="21">
        <v>3</v>
      </c>
      <c r="BI32" s="21">
        <v>0</v>
      </c>
      <c r="BJ32" s="21">
        <v>0</v>
      </c>
      <c r="BK32" s="21">
        <v>0</v>
      </c>
      <c r="BL32" s="22">
        <v>0</v>
      </c>
    </row>
    <row r="33" spans="1:64" ht="20.149999999999999" customHeight="1" x14ac:dyDescent="0.35">
      <c r="A33" s="41">
        <v>31</v>
      </c>
      <c r="B33" s="38" t="s">
        <v>222</v>
      </c>
      <c r="C33" s="15">
        <v>86</v>
      </c>
      <c r="D33" s="15">
        <v>33</v>
      </c>
      <c r="E33" s="15" t="s">
        <v>181</v>
      </c>
      <c r="F33" s="15" t="s">
        <v>297</v>
      </c>
      <c r="G33" s="16" t="s">
        <v>86</v>
      </c>
      <c r="H33" s="17" t="s">
        <v>107</v>
      </c>
      <c r="I33" s="18">
        <v>121</v>
      </c>
      <c r="J33" s="18">
        <v>36</v>
      </c>
      <c r="K33" s="18" t="s">
        <v>91</v>
      </c>
      <c r="L33" s="18" t="s">
        <v>227</v>
      </c>
      <c r="M33" s="18" t="s">
        <v>225</v>
      </c>
      <c r="N33" s="18">
        <v>42</v>
      </c>
      <c r="O33" s="18">
        <v>1</v>
      </c>
      <c r="P33" s="18" t="s">
        <v>224</v>
      </c>
      <c r="Q33" s="18"/>
      <c r="R33" s="18"/>
      <c r="S33" s="18"/>
      <c r="T33" s="18"/>
      <c r="U33" s="18" t="s">
        <v>225</v>
      </c>
      <c r="V33" s="18" t="s">
        <v>92</v>
      </c>
      <c r="W33" s="18" t="s">
        <v>225</v>
      </c>
      <c r="X33" s="18" t="s">
        <v>224</v>
      </c>
      <c r="Y33" s="19" t="s">
        <v>204</v>
      </c>
      <c r="Z33" s="12" t="s">
        <v>161</v>
      </c>
      <c r="AA33" s="15"/>
      <c r="AB33" s="16" t="s">
        <v>224</v>
      </c>
      <c r="AC33" s="20">
        <v>1</v>
      </c>
      <c r="AD33" s="21">
        <v>0</v>
      </c>
      <c r="AE33" s="21">
        <v>0</v>
      </c>
      <c r="AF33" s="21">
        <v>0</v>
      </c>
      <c r="AG33" s="21">
        <v>0</v>
      </c>
      <c r="AH33" s="21">
        <v>0</v>
      </c>
      <c r="AI33" s="21">
        <v>0</v>
      </c>
      <c r="AJ33" s="21">
        <v>0</v>
      </c>
      <c r="AK33" s="21">
        <v>0</v>
      </c>
      <c r="AL33" s="21">
        <v>0</v>
      </c>
      <c r="AM33" s="21">
        <v>0</v>
      </c>
      <c r="AN33" s="21">
        <v>0</v>
      </c>
      <c r="AO33" s="21">
        <v>1</v>
      </c>
      <c r="AP33" s="21">
        <v>0</v>
      </c>
      <c r="AQ33" s="21">
        <v>0</v>
      </c>
      <c r="AR33" s="21">
        <v>0</v>
      </c>
      <c r="AS33" s="21">
        <v>0</v>
      </c>
      <c r="AT33" s="21">
        <v>0</v>
      </c>
      <c r="AU33" s="21">
        <v>1</v>
      </c>
      <c r="AV33" s="21">
        <v>0</v>
      </c>
      <c r="AW33" s="21">
        <v>0</v>
      </c>
      <c r="AX33" s="21">
        <v>0</v>
      </c>
      <c r="AY33" s="21">
        <v>0</v>
      </c>
      <c r="AZ33" s="21">
        <v>0</v>
      </c>
      <c r="BA33" s="21">
        <v>0</v>
      </c>
      <c r="BB33" s="21">
        <v>0</v>
      </c>
      <c r="BC33" s="21">
        <v>0</v>
      </c>
      <c r="BD33" s="21">
        <v>5</v>
      </c>
      <c r="BE33" s="21">
        <v>0</v>
      </c>
      <c r="BF33" s="21">
        <v>0</v>
      </c>
      <c r="BG33" s="21">
        <v>0</v>
      </c>
      <c r="BH33" s="21">
        <v>2</v>
      </c>
      <c r="BI33" s="21">
        <v>0</v>
      </c>
      <c r="BJ33" s="21">
        <v>2</v>
      </c>
      <c r="BK33" s="21">
        <v>0</v>
      </c>
      <c r="BL33" s="22">
        <v>0</v>
      </c>
    </row>
    <row r="34" spans="1:64" ht="20.149999999999999" customHeight="1" x14ac:dyDescent="0.35">
      <c r="A34" s="41">
        <v>32</v>
      </c>
      <c r="B34" s="38" t="s">
        <v>221</v>
      </c>
      <c r="C34" s="15">
        <v>63</v>
      </c>
      <c r="D34" s="15">
        <v>36</v>
      </c>
      <c r="E34" s="15" t="s">
        <v>197</v>
      </c>
      <c r="F34" s="15" t="s">
        <v>308</v>
      </c>
      <c r="G34" s="16" t="s">
        <v>114</v>
      </c>
      <c r="H34" s="17" t="s">
        <v>129</v>
      </c>
      <c r="I34" s="18">
        <v>180</v>
      </c>
      <c r="J34" s="18">
        <v>84</v>
      </c>
      <c r="K34" s="18" t="s">
        <v>91</v>
      </c>
      <c r="L34" s="18">
        <v>6</v>
      </c>
      <c r="M34" s="18" t="s">
        <v>224</v>
      </c>
      <c r="N34" s="18">
        <v>30</v>
      </c>
      <c r="O34" s="18">
        <v>1</v>
      </c>
      <c r="P34" s="18" t="s">
        <v>224</v>
      </c>
      <c r="Q34" s="18"/>
      <c r="R34" s="18"/>
      <c r="S34" s="18"/>
      <c r="T34" s="18"/>
      <c r="U34" s="18" t="s">
        <v>225</v>
      </c>
      <c r="V34" s="18" t="s">
        <v>92</v>
      </c>
      <c r="W34" s="18" t="s">
        <v>225</v>
      </c>
      <c r="X34" s="18" t="s">
        <v>224</v>
      </c>
      <c r="Y34" s="19" t="s">
        <v>160</v>
      </c>
      <c r="Z34" s="14"/>
      <c r="AA34" s="15"/>
      <c r="AB34" s="16" t="s">
        <v>224</v>
      </c>
      <c r="AC34" s="20">
        <v>1</v>
      </c>
      <c r="AD34" s="21">
        <v>0</v>
      </c>
      <c r="AE34" s="21">
        <v>0</v>
      </c>
      <c r="AF34" s="21">
        <v>1</v>
      </c>
      <c r="AG34" s="21">
        <v>0</v>
      </c>
      <c r="AH34" s="21">
        <v>0</v>
      </c>
      <c r="AI34" s="21">
        <v>0</v>
      </c>
      <c r="AJ34" s="21">
        <v>0</v>
      </c>
      <c r="AK34" s="21">
        <v>0</v>
      </c>
      <c r="AL34" s="21">
        <v>0</v>
      </c>
      <c r="AM34" s="21">
        <v>0</v>
      </c>
      <c r="AN34" s="21">
        <v>0</v>
      </c>
      <c r="AO34" s="21">
        <v>1</v>
      </c>
      <c r="AP34" s="21">
        <v>1</v>
      </c>
      <c r="AQ34" s="21">
        <v>0</v>
      </c>
      <c r="AR34" s="21">
        <v>1</v>
      </c>
      <c r="AS34" s="21">
        <v>0</v>
      </c>
      <c r="AT34" s="21">
        <v>0</v>
      </c>
      <c r="AU34" s="21">
        <v>0</v>
      </c>
      <c r="AV34" s="21">
        <v>0</v>
      </c>
      <c r="AW34" s="21">
        <v>0</v>
      </c>
      <c r="AX34" s="21">
        <v>1</v>
      </c>
      <c r="AY34" s="21">
        <v>0</v>
      </c>
      <c r="AZ34" s="21">
        <v>0</v>
      </c>
      <c r="BA34" s="21">
        <v>0</v>
      </c>
      <c r="BB34" s="21">
        <v>0</v>
      </c>
      <c r="BC34" s="21">
        <v>0</v>
      </c>
      <c r="BD34" s="21">
        <v>0</v>
      </c>
      <c r="BE34" s="21">
        <v>0</v>
      </c>
      <c r="BF34" s="21">
        <v>0</v>
      </c>
      <c r="BG34" s="21">
        <v>0</v>
      </c>
      <c r="BH34" s="21">
        <v>3</v>
      </c>
      <c r="BI34" s="21">
        <v>0</v>
      </c>
      <c r="BJ34" s="21">
        <v>0</v>
      </c>
      <c r="BK34" s="21">
        <v>0</v>
      </c>
      <c r="BL34" s="22">
        <v>0</v>
      </c>
    </row>
    <row r="35" spans="1:64" ht="20.149999999999999" customHeight="1" x14ac:dyDescent="0.35">
      <c r="A35" s="41">
        <v>33</v>
      </c>
      <c r="B35" s="38" t="s">
        <v>221</v>
      </c>
      <c r="C35" s="15">
        <v>69</v>
      </c>
      <c r="D35" s="15">
        <v>35</v>
      </c>
      <c r="E35" s="15" t="s">
        <v>208</v>
      </c>
      <c r="F35" s="15" t="s">
        <v>297</v>
      </c>
      <c r="G35" s="16" t="s">
        <v>86</v>
      </c>
      <c r="H35" s="17" t="s">
        <v>129</v>
      </c>
      <c r="I35" s="18">
        <v>144</v>
      </c>
      <c r="J35" s="18">
        <v>48</v>
      </c>
      <c r="K35" s="18" t="s">
        <v>91</v>
      </c>
      <c r="L35" s="18" t="s">
        <v>227</v>
      </c>
      <c r="M35" s="18" t="s">
        <v>224</v>
      </c>
      <c r="N35" s="18">
        <v>42</v>
      </c>
      <c r="O35" s="18">
        <v>2</v>
      </c>
      <c r="P35" s="18" t="s">
        <v>209</v>
      </c>
      <c r="Q35" s="18" t="s">
        <v>91</v>
      </c>
      <c r="R35" s="18">
        <v>6</v>
      </c>
      <c r="S35" s="18" t="s">
        <v>89</v>
      </c>
      <c r="T35" s="18">
        <v>5</v>
      </c>
      <c r="U35" s="18" t="s">
        <v>225</v>
      </c>
      <c r="V35" s="18" t="s">
        <v>92</v>
      </c>
      <c r="W35" s="18" t="s">
        <v>225</v>
      </c>
      <c r="X35" s="18" t="s">
        <v>224</v>
      </c>
      <c r="Y35" s="19" t="s">
        <v>160</v>
      </c>
      <c r="Z35" s="12" t="s">
        <v>210</v>
      </c>
      <c r="AA35" s="15"/>
      <c r="AB35" s="16" t="s">
        <v>224</v>
      </c>
      <c r="AC35" s="20">
        <v>0</v>
      </c>
      <c r="AD35" s="21">
        <v>0</v>
      </c>
      <c r="AE35" s="21">
        <v>0</v>
      </c>
      <c r="AF35" s="21">
        <v>1</v>
      </c>
      <c r="AG35" s="21">
        <v>0</v>
      </c>
      <c r="AH35" s="21">
        <v>1</v>
      </c>
      <c r="AI35" s="21">
        <v>1</v>
      </c>
      <c r="AJ35" s="21">
        <v>0</v>
      </c>
      <c r="AK35" s="21">
        <v>1</v>
      </c>
      <c r="AL35" s="21">
        <v>1</v>
      </c>
      <c r="AM35" s="21">
        <v>0</v>
      </c>
      <c r="AN35" s="21">
        <v>0</v>
      </c>
      <c r="AO35" s="21">
        <v>0</v>
      </c>
      <c r="AP35" s="21">
        <v>0</v>
      </c>
      <c r="AQ35" s="21">
        <v>0</v>
      </c>
      <c r="AR35" s="21">
        <v>0</v>
      </c>
      <c r="AS35" s="21">
        <v>0</v>
      </c>
      <c r="AT35" s="21">
        <v>0</v>
      </c>
      <c r="AU35" s="21">
        <v>0</v>
      </c>
      <c r="AV35" s="21">
        <v>0</v>
      </c>
      <c r="AW35" s="21">
        <v>0</v>
      </c>
      <c r="AX35" s="21">
        <v>0</v>
      </c>
      <c r="AY35" s="21">
        <v>0</v>
      </c>
      <c r="AZ35" s="21">
        <v>0</v>
      </c>
      <c r="BA35" s="21">
        <v>1</v>
      </c>
      <c r="BB35" s="21">
        <v>0</v>
      </c>
      <c r="BC35" s="21">
        <v>0</v>
      </c>
      <c r="BD35" s="21">
        <v>0</v>
      </c>
      <c r="BE35" s="21">
        <v>8</v>
      </c>
      <c r="BF35" s="21">
        <v>8</v>
      </c>
      <c r="BG35" s="21">
        <v>4</v>
      </c>
      <c r="BH35" s="21">
        <v>0</v>
      </c>
      <c r="BI35" s="21">
        <v>0</v>
      </c>
      <c r="BJ35" s="21">
        <v>0</v>
      </c>
      <c r="BK35" s="21">
        <v>0</v>
      </c>
      <c r="BL35" s="22">
        <v>3</v>
      </c>
    </row>
    <row r="36" spans="1:64" ht="20.149999999999999" customHeight="1" x14ac:dyDescent="0.35">
      <c r="A36" s="41">
        <v>34</v>
      </c>
      <c r="B36" s="38" t="s">
        <v>221</v>
      </c>
      <c r="C36" s="15">
        <v>73</v>
      </c>
      <c r="D36" s="15">
        <v>25</v>
      </c>
      <c r="E36" s="15" t="s">
        <v>139</v>
      </c>
      <c r="F36" s="15" t="s">
        <v>309</v>
      </c>
      <c r="G36" s="16" t="s">
        <v>155</v>
      </c>
      <c r="H36" s="17" t="s">
        <v>129</v>
      </c>
      <c r="I36" s="18">
        <v>60</v>
      </c>
      <c r="J36" s="18">
        <v>36</v>
      </c>
      <c r="K36" s="18" t="s">
        <v>91</v>
      </c>
      <c r="L36" s="18" t="s">
        <v>227</v>
      </c>
      <c r="M36" s="18" t="s">
        <v>224</v>
      </c>
      <c r="N36" s="18">
        <v>42</v>
      </c>
      <c r="O36" s="18">
        <v>2</v>
      </c>
      <c r="P36" s="18" t="s">
        <v>211</v>
      </c>
      <c r="Q36" s="18" t="s">
        <v>88</v>
      </c>
      <c r="R36" s="18">
        <v>8</v>
      </c>
      <c r="S36" s="18" t="s">
        <v>89</v>
      </c>
      <c r="T36" s="18">
        <v>48</v>
      </c>
      <c r="U36" s="18" t="s">
        <v>225</v>
      </c>
      <c r="V36" s="18" t="s">
        <v>92</v>
      </c>
      <c r="W36" s="18" t="s">
        <v>225</v>
      </c>
      <c r="X36" s="18" t="s">
        <v>224</v>
      </c>
      <c r="Y36" s="19" t="s">
        <v>160</v>
      </c>
      <c r="Z36" s="14"/>
      <c r="AA36" s="15"/>
      <c r="AB36" s="16" t="s">
        <v>224</v>
      </c>
      <c r="AC36" s="20">
        <v>1</v>
      </c>
      <c r="AD36" s="21">
        <v>0</v>
      </c>
      <c r="AE36" s="21">
        <v>0</v>
      </c>
      <c r="AF36" s="21">
        <v>1</v>
      </c>
      <c r="AG36" s="21">
        <v>0</v>
      </c>
      <c r="AH36" s="21">
        <v>0</v>
      </c>
      <c r="AI36" s="21">
        <v>1</v>
      </c>
      <c r="AJ36" s="21">
        <v>0</v>
      </c>
      <c r="AK36" s="21">
        <v>0</v>
      </c>
      <c r="AL36" s="21">
        <v>0</v>
      </c>
      <c r="AM36" s="21">
        <v>0</v>
      </c>
      <c r="AN36" s="21">
        <v>0</v>
      </c>
      <c r="AO36" s="21">
        <v>1</v>
      </c>
      <c r="AP36" s="21">
        <v>0</v>
      </c>
      <c r="AQ36" s="21">
        <v>0</v>
      </c>
      <c r="AR36" s="21">
        <v>1</v>
      </c>
      <c r="AS36" s="21">
        <v>0</v>
      </c>
      <c r="AT36" s="21">
        <v>0</v>
      </c>
      <c r="AU36" s="21">
        <v>0</v>
      </c>
      <c r="AV36" s="21">
        <v>0</v>
      </c>
      <c r="AW36" s="21">
        <v>0</v>
      </c>
      <c r="AX36" s="21">
        <v>0</v>
      </c>
      <c r="AY36" s="21">
        <v>0</v>
      </c>
      <c r="AZ36" s="21">
        <v>0</v>
      </c>
      <c r="BA36" s="21">
        <v>1</v>
      </c>
      <c r="BB36" s="21">
        <v>0</v>
      </c>
      <c r="BC36" s="21">
        <v>0</v>
      </c>
      <c r="BD36" s="21">
        <v>8</v>
      </c>
      <c r="BE36" s="21">
        <v>3</v>
      </c>
      <c r="BF36" s="21">
        <v>8</v>
      </c>
      <c r="BG36" s="21">
        <v>0</v>
      </c>
      <c r="BH36" s="21">
        <v>7</v>
      </c>
      <c r="BI36" s="21">
        <v>0</v>
      </c>
      <c r="BJ36" s="21">
        <v>0</v>
      </c>
      <c r="BK36" s="21">
        <v>0</v>
      </c>
      <c r="BL36" s="22">
        <v>8</v>
      </c>
    </row>
    <row r="37" spans="1:64" ht="20.149999999999999" customHeight="1" x14ac:dyDescent="0.35">
      <c r="A37" s="41">
        <v>35</v>
      </c>
      <c r="B37" s="38" t="s">
        <v>221</v>
      </c>
      <c r="C37" s="15">
        <v>65</v>
      </c>
      <c r="D37" s="15">
        <v>40</v>
      </c>
      <c r="E37" s="15" t="s">
        <v>106</v>
      </c>
      <c r="F37" s="15" t="s">
        <v>310</v>
      </c>
      <c r="G37" s="16" t="s">
        <v>86</v>
      </c>
      <c r="H37" s="17" t="s">
        <v>129</v>
      </c>
      <c r="I37" s="18">
        <v>180</v>
      </c>
      <c r="J37" s="18">
        <v>72</v>
      </c>
      <c r="K37" s="18" t="s">
        <v>91</v>
      </c>
      <c r="L37" s="18">
        <v>6</v>
      </c>
      <c r="M37" s="18" t="s">
        <v>224</v>
      </c>
      <c r="N37" s="18">
        <v>40</v>
      </c>
      <c r="O37" s="18">
        <v>2</v>
      </c>
      <c r="P37" s="18" t="s">
        <v>213</v>
      </c>
      <c r="Q37" s="18" t="s">
        <v>88</v>
      </c>
      <c r="R37" s="18">
        <v>6</v>
      </c>
      <c r="S37" s="18" t="s">
        <v>90</v>
      </c>
      <c r="T37" s="18">
        <v>20</v>
      </c>
      <c r="U37" s="18" t="s">
        <v>225</v>
      </c>
      <c r="V37" s="18" t="s">
        <v>92</v>
      </c>
      <c r="W37" s="18" t="s">
        <v>225</v>
      </c>
      <c r="X37" s="18" t="s">
        <v>224</v>
      </c>
      <c r="Y37" s="19" t="s">
        <v>160</v>
      </c>
      <c r="Z37" s="14"/>
      <c r="AA37" s="15" t="s">
        <v>214</v>
      </c>
      <c r="AB37" s="16" t="s">
        <v>224</v>
      </c>
      <c r="AC37" s="20">
        <v>1</v>
      </c>
      <c r="AD37" s="21">
        <v>0</v>
      </c>
      <c r="AE37" s="21">
        <v>0</v>
      </c>
      <c r="AF37" s="21">
        <v>1</v>
      </c>
      <c r="AG37" s="21">
        <v>0</v>
      </c>
      <c r="AH37" s="21">
        <v>0</v>
      </c>
      <c r="AI37" s="21">
        <v>0</v>
      </c>
      <c r="AJ37" s="21">
        <v>0</v>
      </c>
      <c r="AK37" s="21">
        <v>0</v>
      </c>
      <c r="AL37" s="21">
        <v>0</v>
      </c>
      <c r="AM37" s="21">
        <v>0</v>
      </c>
      <c r="AN37" s="21">
        <v>0</v>
      </c>
      <c r="AO37" s="21">
        <v>1</v>
      </c>
      <c r="AP37" s="21">
        <v>1</v>
      </c>
      <c r="AQ37" s="21">
        <v>1</v>
      </c>
      <c r="AR37" s="21">
        <v>0</v>
      </c>
      <c r="AS37" s="21">
        <v>0</v>
      </c>
      <c r="AT37" s="21">
        <v>0</v>
      </c>
      <c r="AU37" s="21">
        <v>0</v>
      </c>
      <c r="AV37" s="21">
        <v>0</v>
      </c>
      <c r="AW37" s="21">
        <v>0</v>
      </c>
      <c r="AX37" s="21">
        <v>0</v>
      </c>
      <c r="AY37" s="21">
        <v>0</v>
      </c>
      <c r="AZ37" s="21">
        <v>0</v>
      </c>
      <c r="BA37" s="21">
        <v>1</v>
      </c>
      <c r="BB37" s="21">
        <v>0</v>
      </c>
      <c r="BC37" s="21">
        <v>0</v>
      </c>
      <c r="BD37" s="21">
        <v>1</v>
      </c>
      <c r="BE37" s="21">
        <v>2</v>
      </c>
      <c r="BF37" s="21">
        <v>0</v>
      </c>
      <c r="BG37" s="21">
        <v>0</v>
      </c>
      <c r="BH37" s="21">
        <v>9</v>
      </c>
      <c r="BI37" s="21">
        <v>0</v>
      </c>
      <c r="BJ37" s="21">
        <v>0</v>
      </c>
      <c r="BK37" s="21">
        <v>0</v>
      </c>
      <c r="BL37" s="22">
        <v>7</v>
      </c>
    </row>
    <row r="38" spans="1:64" ht="20.149999999999999" customHeight="1" x14ac:dyDescent="0.35">
      <c r="A38" s="41">
        <v>36</v>
      </c>
      <c r="B38" s="38" t="s">
        <v>221</v>
      </c>
      <c r="C38" s="15">
        <v>62</v>
      </c>
      <c r="D38" s="15">
        <v>31</v>
      </c>
      <c r="E38" s="15" t="s">
        <v>139</v>
      </c>
      <c r="F38" s="15" t="s">
        <v>302</v>
      </c>
      <c r="G38" s="16" t="s">
        <v>114</v>
      </c>
      <c r="H38" s="17" t="s">
        <v>107</v>
      </c>
      <c r="I38" s="18">
        <v>60</v>
      </c>
      <c r="J38" s="18">
        <v>24</v>
      </c>
      <c r="K38" s="18" t="s">
        <v>91</v>
      </c>
      <c r="L38" s="18" t="s">
        <v>227</v>
      </c>
      <c r="M38" s="18" t="s">
        <v>224</v>
      </c>
      <c r="N38" s="18">
        <v>42</v>
      </c>
      <c r="O38" s="18">
        <v>1</v>
      </c>
      <c r="P38" s="18" t="s">
        <v>224</v>
      </c>
      <c r="Q38" s="18"/>
      <c r="R38" s="18"/>
      <c r="S38" s="18"/>
      <c r="T38" s="18"/>
      <c r="U38" s="18" t="s">
        <v>225</v>
      </c>
      <c r="V38" s="18" t="s">
        <v>182</v>
      </c>
      <c r="W38" s="18" t="s">
        <v>225</v>
      </c>
      <c r="X38" s="18" t="s">
        <v>224</v>
      </c>
      <c r="Y38" s="19" t="s">
        <v>160</v>
      </c>
      <c r="Z38" s="14"/>
      <c r="AA38" s="15"/>
      <c r="AB38" s="16" t="s">
        <v>224</v>
      </c>
      <c r="AC38" s="20">
        <v>1</v>
      </c>
      <c r="AD38" s="21">
        <v>0</v>
      </c>
      <c r="AE38" s="21">
        <v>1</v>
      </c>
      <c r="AF38" s="21">
        <v>1</v>
      </c>
      <c r="AG38" s="21">
        <v>0</v>
      </c>
      <c r="AH38" s="21">
        <v>1</v>
      </c>
      <c r="AI38" s="21">
        <v>1</v>
      </c>
      <c r="AJ38" s="21">
        <v>0</v>
      </c>
      <c r="AK38" s="21">
        <v>1</v>
      </c>
      <c r="AL38" s="21">
        <v>0</v>
      </c>
      <c r="AM38" s="21">
        <v>0</v>
      </c>
      <c r="AN38" s="21">
        <v>0</v>
      </c>
      <c r="AO38" s="21">
        <v>0</v>
      </c>
      <c r="AP38" s="21">
        <v>0</v>
      </c>
      <c r="AQ38" s="21">
        <v>0</v>
      </c>
      <c r="AR38" s="21">
        <v>0</v>
      </c>
      <c r="AS38" s="21">
        <v>0</v>
      </c>
      <c r="AT38" s="21">
        <v>0</v>
      </c>
      <c r="AU38" s="21">
        <v>0</v>
      </c>
      <c r="AV38" s="21">
        <v>0</v>
      </c>
      <c r="AW38" s="21">
        <v>0</v>
      </c>
      <c r="AX38" s="21">
        <v>0</v>
      </c>
      <c r="AY38" s="21">
        <v>0</v>
      </c>
      <c r="AZ38" s="21">
        <v>0</v>
      </c>
      <c r="BA38" s="21">
        <v>0</v>
      </c>
      <c r="BB38" s="21">
        <v>0</v>
      </c>
      <c r="BC38" s="21">
        <v>0</v>
      </c>
      <c r="BD38" s="21">
        <v>4</v>
      </c>
      <c r="BE38" s="21">
        <v>4</v>
      </c>
      <c r="BF38" s="21">
        <v>7</v>
      </c>
      <c r="BG38" s="21">
        <v>0</v>
      </c>
      <c r="BH38" s="21">
        <v>0</v>
      </c>
      <c r="BI38" s="21">
        <v>0</v>
      </c>
      <c r="BJ38" s="21">
        <v>0</v>
      </c>
      <c r="BK38" s="21">
        <v>0</v>
      </c>
      <c r="BL38" s="22">
        <v>0</v>
      </c>
    </row>
    <row r="39" spans="1:64" ht="20.149999999999999" customHeight="1" x14ac:dyDescent="0.35">
      <c r="A39" s="41">
        <v>37</v>
      </c>
      <c r="B39" s="38" t="s">
        <v>221</v>
      </c>
      <c r="C39" s="15">
        <v>62</v>
      </c>
      <c r="D39" s="15">
        <v>27</v>
      </c>
      <c r="E39" s="15" t="s">
        <v>201</v>
      </c>
      <c r="F39" s="15" t="s">
        <v>311</v>
      </c>
      <c r="G39" s="16" t="s">
        <v>155</v>
      </c>
      <c r="H39" s="17" t="s">
        <v>107</v>
      </c>
      <c r="I39" s="18">
        <v>36</v>
      </c>
      <c r="J39" s="18">
        <v>7</v>
      </c>
      <c r="K39" s="18" t="s">
        <v>91</v>
      </c>
      <c r="L39" s="18" t="s">
        <v>227</v>
      </c>
      <c r="M39" s="18" t="s">
        <v>225</v>
      </c>
      <c r="N39" s="18">
        <v>36</v>
      </c>
      <c r="O39" s="18">
        <v>1</v>
      </c>
      <c r="P39" s="18" t="s">
        <v>224</v>
      </c>
      <c r="Q39" s="18"/>
      <c r="R39" s="18"/>
      <c r="S39" s="18"/>
      <c r="T39" s="18"/>
      <c r="U39" s="18" t="s">
        <v>225</v>
      </c>
      <c r="V39" s="18" t="s">
        <v>92</v>
      </c>
      <c r="W39" s="18" t="s">
        <v>224</v>
      </c>
      <c r="X39" s="18" t="s">
        <v>224</v>
      </c>
      <c r="Y39" s="19" t="s">
        <v>160</v>
      </c>
      <c r="Z39" s="14"/>
      <c r="AA39" s="15"/>
      <c r="AB39" s="16" t="s">
        <v>224</v>
      </c>
      <c r="AC39" s="20">
        <v>0</v>
      </c>
      <c r="AD39" s="21">
        <v>0</v>
      </c>
      <c r="AE39" s="21">
        <v>0</v>
      </c>
      <c r="AF39" s="21">
        <v>0</v>
      </c>
      <c r="AG39" s="21">
        <v>0</v>
      </c>
      <c r="AH39" s="21">
        <v>0</v>
      </c>
      <c r="AI39" s="21">
        <v>0</v>
      </c>
      <c r="AJ39" s="21">
        <v>0</v>
      </c>
      <c r="AK39" s="21">
        <v>0</v>
      </c>
      <c r="AL39" s="21">
        <v>0</v>
      </c>
      <c r="AM39" s="21">
        <v>0</v>
      </c>
      <c r="AN39" s="21">
        <v>0</v>
      </c>
      <c r="AO39" s="21">
        <v>0</v>
      </c>
      <c r="AP39" s="21">
        <v>0</v>
      </c>
      <c r="AQ39" s="21">
        <v>0</v>
      </c>
      <c r="AR39" s="21">
        <v>0</v>
      </c>
      <c r="AS39" s="21">
        <v>0</v>
      </c>
      <c r="AT39" s="21">
        <v>0</v>
      </c>
      <c r="AU39" s="21">
        <v>0</v>
      </c>
      <c r="AV39" s="21">
        <v>0</v>
      </c>
      <c r="AW39" s="21">
        <v>0</v>
      </c>
      <c r="AX39" s="21">
        <v>0</v>
      </c>
      <c r="AY39" s="21">
        <v>0</v>
      </c>
      <c r="AZ39" s="21">
        <v>0</v>
      </c>
      <c r="BA39" s="21">
        <v>0</v>
      </c>
      <c r="BB39" s="21">
        <v>0</v>
      </c>
      <c r="BC39" s="21">
        <v>0</v>
      </c>
      <c r="BD39" s="21">
        <v>0</v>
      </c>
      <c r="BE39" s="21">
        <v>0</v>
      </c>
      <c r="BF39" s="21">
        <v>0</v>
      </c>
      <c r="BG39" s="21">
        <v>0</v>
      </c>
      <c r="BH39" s="21">
        <v>0</v>
      </c>
      <c r="BI39" s="21">
        <v>0</v>
      </c>
      <c r="BJ39" s="21">
        <v>0</v>
      </c>
      <c r="BK39" s="21">
        <v>0</v>
      </c>
      <c r="BL39" s="22">
        <v>0</v>
      </c>
    </row>
    <row r="40" spans="1:64" ht="20.149999999999999" customHeight="1" x14ac:dyDescent="0.35">
      <c r="A40" s="41">
        <v>38</v>
      </c>
      <c r="B40" s="38" t="s">
        <v>221</v>
      </c>
      <c r="C40" s="15">
        <v>68</v>
      </c>
      <c r="D40" s="15">
        <v>26</v>
      </c>
      <c r="E40" s="15" t="s">
        <v>127</v>
      </c>
      <c r="F40" s="15" t="s">
        <v>283</v>
      </c>
      <c r="G40" s="16" t="s">
        <v>86</v>
      </c>
      <c r="H40" s="17" t="s">
        <v>129</v>
      </c>
      <c r="I40" s="18">
        <v>36</v>
      </c>
      <c r="J40" s="18">
        <v>36</v>
      </c>
      <c r="K40" s="18" t="s">
        <v>91</v>
      </c>
      <c r="L40" s="18" t="s">
        <v>227</v>
      </c>
      <c r="M40" s="18" t="s">
        <v>224</v>
      </c>
      <c r="N40" s="18">
        <v>30</v>
      </c>
      <c r="O40" s="18">
        <v>1</v>
      </c>
      <c r="P40" s="18" t="s">
        <v>224</v>
      </c>
      <c r="Q40" s="18"/>
      <c r="R40" s="18"/>
      <c r="S40" s="18"/>
      <c r="T40" s="18"/>
      <c r="U40" s="18" t="s">
        <v>225</v>
      </c>
      <c r="V40" s="18" t="s">
        <v>92</v>
      </c>
      <c r="W40" s="18" t="s">
        <v>225</v>
      </c>
      <c r="X40" s="18" t="s">
        <v>225</v>
      </c>
      <c r="Y40" s="19" t="s">
        <v>217</v>
      </c>
      <c r="Z40" s="14"/>
      <c r="AA40" s="15"/>
      <c r="AB40" s="16" t="s">
        <v>224</v>
      </c>
      <c r="AC40" s="20">
        <v>0</v>
      </c>
      <c r="AD40" s="21">
        <v>0</v>
      </c>
      <c r="AE40" s="21">
        <v>0</v>
      </c>
      <c r="AF40" s="21">
        <v>0</v>
      </c>
      <c r="AG40" s="21">
        <v>0</v>
      </c>
      <c r="AH40" s="21">
        <v>0</v>
      </c>
      <c r="AI40" s="21">
        <v>0</v>
      </c>
      <c r="AJ40" s="21">
        <v>0</v>
      </c>
      <c r="AK40" s="21">
        <v>0</v>
      </c>
      <c r="AL40" s="21">
        <v>0</v>
      </c>
      <c r="AM40" s="21">
        <v>0</v>
      </c>
      <c r="AN40" s="21">
        <v>0</v>
      </c>
      <c r="AO40" s="21">
        <v>0</v>
      </c>
      <c r="AP40" s="21">
        <v>0</v>
      </c>
      <c r="AQ40" s="21">
        <v>0</v>
      </c>
      <c r="AR40" s="21">
        <v>0</v>
      </c>
      <c r="AS40" s="21">
        <v>0</v>
      </c>
      <c r="AT40" s="21">
        <v>0</v>
      </c>
      <c r="AU40" s="21">
        <v>0</v>
      </c>
      <c r="AV40" s="21">
        <v>0</v>
      </c>
      <c r="AW40" s="21">
        <v>0</v>
      </c>
      <c r="AX40" s="21">
        <v>0</v>
      </c>
      <c r="AY40" s="21">
        <v>0</v>
      </c>
      <c r="AZ40" s="21">
        <v>0</v>
      </c>
      <c r="BA40" s="21">
        <v>0</v>
      </c>
      <c r="BB40" s="21">
        <v>0</v>
      </c>
      <c r="BC40" s="21">
        <v>0</v>
      </c>
      <c r="BD40" s="21">
        <v>0</v>
      </c>
      <c r="BE40" s="21">
        <v>0</v>
      </c>
      <c r="BF40" s="21">
        <v>0</v>
      </c>
      <c r="BG40" s="21">
        <v>0</v>
      </c>
      <c r="BH40" s="21">
        <v>0</v>
      </c>
      <c r="BI40" s="21">
        <v>0</v>
      </c>
      <c r="BJ40" s="21">
        <v>0</v>
      </c>
      <c r="BK40" s="21">
        <v>0</v>
      </c>
      <c r="BL40" s="22">
        <v>0</v>
      </c>
    </row>
    <row r="41" spans="1:64" ht="20.149999999999999" customHeight="1" x14ac:dyDescent="0.35">
      <c r="A41" s="41">
        <v>39</v>
      </c>
      <c r="B41" s="38" t="s">
        <v>221</v>
      </c>
      <c r="C41" s="15">
        <v>73</v>
      </c>
      <c r="D41" s="15">
        <v>43</v>
      </c>
      <c r="E41" s="15" t="s">
        <v>174</v>
      </c>
      <c r="F41" s="15" t="s">
        <v>312</v>
      </c>
      <c r="G41" s="16" t="s">
        <v>155</v>
      </c>
      <c r="H41" s="17" t="s">
        <v>129</v>
      </c>
      <c r="I41" s="18">
        <v>276</v>
      </c>
      <c r="J41" s="18">
        <v>84</v>
      </c>
      <c r="K41" s="18" t="s">
        <v>91</v>
      </c>
      <c r="L41" s="18" t="s">
        <v>227</v>
      </c>
      <c r="M41" s="18" t="s">
        <v>224</v>
      </c>
      <c r="N41" s="18">
        <v>40</v>
      </c>
      <c r="O41" s="18">
        <v>1</v>
      </c>
      <c r="P41" s="18" t="s">
        <v>224</v>
      </c>
      <c r="Q41" s="18"/>
      <c r="R41" s="18"/>
      <c r="S41" s="18"/>
      <c r="T41" s="18"/>
      <c r="U41" s="18" t="s">
        <v>225</v>
      </c>
      <c r="V41" s="18" t="s">
        <v>182</v>
      </c>
      <c r="W41" s="18" t="s">
        <v>224</v>
      </c>
      <c r="X41" s="18" t="s">
        <v>225</v>
      </c>
      <c r="Y41" s="19" t="s">
        <v>219</v>
      </c>
      <c r="Z41" s="12" t="s">
        <v>161</v>
      </c>
      <c r="AA41" s="15"/>
      <c r="AB41" s="16" t="s">
        <v>224</v>
      </c>
      <c r="AC41" s="20">
        <v>1</v>
      </c>
      <c r="AD41" s="21">
        <v>1</v>
      </c>
      <c r="AE41" s="21">
        <v>1</v>
      </c>
      <c r="AF41" s="21">
        <v>1</v>
      </c>
      <c r="AG41" s="21">
        <v>1</v>
      </c>
      <c r="AH41" s="21">
        <v>1</v>
      </c>
      <c r="AI41" s="21">
        <v>1</v>
      </c>
      <c r="AJ41" s="21">
        <v>0</v>
      </c>
      <c r="AK41" s="21">
        <v>1</v>
      </c>
      <c r="AL41" s="21">
        <v>0</v>
      </c>
      <c r="AM41" s="21">
        <v>0</v>
      </c>
      <c r="AN41" s="21">
        <v>0</v>
      </c>
      <c r="AO41" s="21">
        <v>1</v>
      </c>
      <c r="AP41" s="21">
        <v>0</v>
      </c>
      <c r="AQ41" s="21">
        <v>1</v>
      </c>
      <c r="AR41" s="21">
        <v>1</v>
      </c>
      <c r="AS41" s="21">
        <v>1</v>
      </c>
      <c r="AT41" s="21">
        <v>1</v>
      </c>
      <c r="AU41" s="21">
        <v>0</v>
      </c>
      <c r="AV41" s="21">
        <v>0</v>
      </c>
      <c r="AW41" s="21">
        <v>0</v>
      </c>
      <c r="AX41" s="21">
        <v>1</v>
      </c>
      <c r="AY41" s="21">
        <v>0</v>
      </c>
      <c r="AZ41" s="21">
        <v>0</v>
      </c>
      <c r="BA41" s="21">
        <v>1</v>
      </c>
      <c r="BB41" s="21">
        <v>0</v>
      </c>
      <c r="BC41" s="21">
        <v>0</v>
      </c>
      <c r="BD41" s="21">
        <v>7</v>
      </c>
      <c r="BE41" s="21">
        <v>8</v>
      </c>
      <c r="BF41" s="21">
        <v>6</v>
      </c>
      <c r="BG41" s="21">
        <v>6</v>
      </c>
      <c r="BH41" s="21">
        <v>6</v>
      </c>
      <c r="BI41" s="21">
        <v>10</v>
      </c>
      <c r="BJ41" s="21">
        <v>5</v>
      </c>
      <c r="BK41" s="21">
        <v>5</v>
      </c>
      <c r="BL41" s="22">
        <v>4</v>
      </c>
    </row>
    <row r="42" spans="1:64" ht="20.149999999999999" customHeight="1" thickBot="1" x14ac:dyDescent="0.4">
      <c r="A42" s="42">
        <v>40</v>
      </c>
      <c r="B42" s="39" t="s">
        <v>221</v>
      </c>
      <c r="C42" s="27">
        <v>98</v>
      </c>
      <c r="D42" s="27">
        <v>33</v>
      </c>
      <c r="E42" s="27" t="s">
        <v>220</v>
      </c>
      <c r="F42" s="27" t="s">
        <v>313</v>
      </c>
      <c r="G42" s="28" t="s">
        <v>128</v>
      </c>
      <c r="H42" s="29" t="s">
        <v>129</v>
      </c>
      <c r="I42" s="30">
        <v>121</v>
      </c>
      <c r="J42" s="30">
        <v>36</v>
      </c>
      <c r="K42" s="30" t="s">
        <v>91</v>
      </c>
      <c r="L42" s="30" t="s">
        <v>227</v>
      </c>
      <c r="M42" s="30" t="s">
        <v>224</v>
      </c>
      <c r="N42" s="30">
        <v>44</v>
      </c>
      <c r="O42" s="30">
        <v>1</v>
      </c>
      <c r="P42" s="30" t="s">
        <v>224</v>
      </c>
      <c r="Q42" s="30"/>
      <c r="R42" s="30"/>
      <c r="S42" s="30"/>
      <c r="T42" s="30"/>
      <c r="U42" s="30" t="s">
        <v>225</v>
      </c>
      <c r="V42" s="30" t="s">
        <v>195</v>
      </c>
      <c r="W42" s="30" t="s">
        <v>224</v>
      </c>
      <c r="X42" s="30" t="s">
        <v>224</v>
      </c>
      <c r="Y42" s="31" t="s">
        <v>142</v>
      </c>
      <c r="Z42" s="26"/>
      <c r="AA42" s="27"/>
      <c r="AB42" s="28" t="s">
        <v>224</v>
      </c>
      <c r="AC42" s="32">
        <v>1</v>
      </c>
      <c r="AD42" s="33">
        <v>0</v>
      </c>
      <c r="AE42" s="33">
        <v>0</v>
      </c>
      <c r="AF42" s="33">
        <v>1</v>
      </c>
      <c r="AG42" s="33">
        <v>0</v>
      </c>
      <c r="AH42" s="33">
        <v>0</v>
      </c>
      <c r="AI42" s="33">
        <v>0</v>
      </c>
      <c r="AJ42" s="33">
        <v>0</v>
      </c>
      <c r="AK42" s="33">
        <v>0</v>
      </c>
      <c r="AL42" s="33">
        <v>0</v>
      </c>
      <c r="AM42" s="33">
        <v>0</v>
      </c>
      <c r="AN42" s="33">
        <v>0</v>
      </c>
      <c r="AO42" s="33">
        <v>1</v>
      </c>
      <c r="AP42" s="33">
        <v>1</v>
      </c>
      <c r="AQ42" s="33">
        <v>0</v>
      </c>
      <c r="AR42" s="33">
        <v>0</v>
      </c>
      <c r="AS42" s="33">
        <v>0</v>
      </c>
      <c r="AT42" s="33">
        <v>0</v>
      </c>
      <c r="AU42" s="33">
        <v>1</v>
      </c>
      <c r="AV42" s="33">
        <v>0</v>
      </c>
      <c r="AW42" s="33">
        <v>1</v>
      </c>
      <c r="AX42" s="33">
        <v>1</v>
      </c>
      <c r="AY42" s="33">
        <v>1</v>
      </c>
      <c r="AZ42" s="33">
        <v>1</v>
      </c>
      <c r="BA42" s="33">
        <v>1</v>
      </c>
      <c r="BB42" s="33">
        <v>0</v>
      </c>
      <c r="BC42" s="33">
        <v>0</v>
      </c>
      <c r="BD42" s="33">
        <v>3</v>
      </c>
      <c r="BE42" s="33">
        <v>3</v>
      </c>
      <c r="BF42" s="33">
        <v>5</v>
      </c>
      <c r="BG42" s="33">
        <v>0</v>
      </c>
      <c r="BH42" s="33">
        <v>9</v>
      </c>
      <c r="BI42" s="33">
        <v>0</v>
      </c>
      <c r="BJ42" s="33">
        <v>9</v>
      </c>
      <c r="BK42" s="33">
        <v>10</v>
      </c>
      <c r="BL42" s="34">
        <v>6</v>
      </c>
    </row>
  </sheetData>
  <mergeCells count="4">
    <mergeCell ref="B1:G1"/>
    <mergeCell ref="H1:Y1"/>
    <mergeCell ref="Z1:AB1"/>
    <mergeCell ref="AC1:BL1"/>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GERAL</vt:lpstr>
      <vt:lpstr>PSQI</vt:lpstr>
      <vt:lpstr>IPAQ Geral</vt:lpstr>
      <vt:lpstr>NÓRDICO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2023-10-23T15:17:03Z</dcterms:modified>
</cp:coreProperties>
</file>