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DAS" sheetId="1" r:id="rId4"/>
    <sheet state="visible" name="teste" sheetId="2" r:id="rId5"/>
    <sheet state="visible" name="PAD TEST" sheetId="3" r:id="rId6"/>
    <sheet state="visible" name="ICIQ-SF &amp; IIQ-7 " sheetId="4" r:id="rId7"/>
    <sheet state="visible" name="Qol" sheetId="5" r:id="rId8"/>
    <sheet state="visible" name="KHQ (Qol)" sheetId="6" r:id="rId9"/>
    <sheet state="visible" name=" Leakage frequency" sheetId="7" r:id="rId10"/>
    <sheet state="visible" name="Improvementcured" sheetId="8" r:id="rId11"/>
    <sheet state="visible" name="Tabela para o artigo" sheetId="9" r:id="rId12"/>
  </sheets>
  <definedNames/>
  <calcPr/>
</workbook>
</file>

<file path=xl/sharedStrings.xml><?xml version="1.0" encoding="utf-8"?>
<sst xmlns="http://schemas.openxmlformats.org/spreadsheetml/2006/main" count="3112" uniqueCount="689">
  <si>
    <t>ICIQ-SF &amp; IIQ-7 - PFMT vs No treatment</t>
  </si>
  <si>
    <t>Qol - PFMT vs No treatment</t>
  </si>
  <si>
    <t>Qol - PFMT vs No treatment (KHQ - Incontinence impact)</t>
  </si>
  <si>
    <t xml:space="preserve"> Leakage frequency - PFMT + No treatment</t>
  </si>
  <si>
    <t>PAD TEST - PFMT vs No treatment</t>
  </si>
  <si>
    <t>Bertotto* 2017</t>
  </si>
  <si>
    <t>No treatment</t>
  </si>
  <si>
    <t>KHQ</t>
  </si>
  <si>
    <t>Fitz et al 2012</t>
  </si>
  <si>
    <t>32.8</t>
  </si>
  <si>
    <t>48.4</t>
  </si>
  <si>
    <t>Lagro Jansse</t>
  </si>
  <si>
    <t>5.95</t>
  </si>
  <si>
    <t>no treatment</t>
  </si>
  <si>
    <t>Mclean 2013</t>
  </si>
  <si>
    <t>Khorasani 2019</t>
  </si>
  <si>
    <t xml:space="preserve"> 4.</t>
  </si>
  <si>
    <t>IQol questionnaire</t>
  </si>
  <si>
    <t>Castro et al.2008</t>
  </si>
  <si>
    <t>82.2</t>
  </si>
  <si>
    <t>57.6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</si>
  <si>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</si>
  <si>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Nascimento Correia, 2012</t>
  </si>
  <si>
    <t>57.8</t>
  </si>
  <si>
    <t>Pereira 2011</t>
  </si>
  <si>
    <t>3.70</t>
  </si>
  <si>
    <t>0.29</t>
  </si>
  <si>
    <t>3.87</t>
  </si>
  <si>
    <t>5.56</t>
  </si>
  <si>
    <t>Pires 2020</t>
  </si>
  <si>
    <t>1.29</t>
  </si>
  <si>
    <t>1.70</t>
  </si>
  <si>
    <t>2.00</t>
  </si>
  <si>
    <t>1.67</t>
  </si>
  <si>
    <t>Okayama 2019</t>
  </si>
  <si>
    <t>5.0</t>
  </si>
  <si>
    <t>6.0</t>
  </si>
  <si>
    <t>ICIQ-SF quality of life score</t>
  </si>
  <si>
    <t>Bertotto et al. 2017</t>
  </si>
  <si>
    <t>3.2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</si>
  <si>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</si>
  <si>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Pereira 2013</t>
  </si>
  <si>
    <t xml:space="preserve">0.0 </t>
  </si>
  <si>
    <t>67.2</t>
  </si>
  <si>
    <t xml:space="preserve">66.7 </t>
  </si>
  <si>
    <t>100.3</t>
  </si>
  <si>
    <t>Aksac 2003</t>
  </si>
  <si>
    <t>0.5</t>
  </si>
  <si>
    <t>0.9</t>
  </si>
  <si>
    <t>Tosun 2016</t>
  </si>
  <si>
    <t xml:space="preserve">0.2 </t>
  </si>
  <si>
    <t>Asklund 2016</t>
  </si>
  <si>
    <r>
      <rPr>
        <rFont val="Arial"/>
        <color rgb="FF000000"/>
        <sz val="7.0"/>
      </rPr>
      <t>Quality of Life Scale (QoLS-N)</t>
    </r>
  </si>
  <si>
    <t>Bo 2000</t>
  </si>
  <si>
    <t>90.1</t>
  </si>
  <si>
    <t>1.9</t>
  </si>
  <si>
    <t>85.2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</si>
  <si>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</si>
  <si>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17.76</t>
  </si>
  <si>
    <t>57.84</t>
  </si>
  <si>
    <t>29.48</t>
  </si>
  <si>
    <t xml:space="preserve">Castro </t>
  </si>
  <si>
    <t>Pereira 2012</t>
  </si>
  <si>
    <t>0.31</t>
  </si>
  <si>
    <t>3.65</t>
  </si>
  <si>
    <t>4.94</t>
  </si>
  <si>
    <t>Diokno 2018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</si>
  <si>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</si>
  <si>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Carneiro 2010</t>
  </si>
  <si>
    <t>52.66</t>
  </si>
  <si>
    <t>28.74</t>
  </si>
  <si>
    <t>55.41</t>
  </si>
  <si>
    <t>28.13</t>
  </si>
  <si>
    <t>Sran 2016</t>
  </si>
  <si>
    <t xml:space="preserve">4.00 </t>
  </si>
  <si>
    <t>Aksac</t>
  </si>
  <si>
    <t>0.4</t>
  </si>
  <si>
    <t>Jahromi 2015</t>
  </si>
  <si>
    <t>27.66</t>
  </si>
  <si>
    <t>22.38</t>
  </si>
  <si>
    <t>Mclean</t>
  </si>
  <si>
    <t xml:space="preserve">2.50 </t>
  </si>
  <si>
    <t xml:space="preserve">Qol - PFMT vs PFMT + BF </t>
  </si>
  <si>
    <t>Qol - PFMT vs PFMT + Other  (KHQ - Incontinence impact)</t>
  </si>
  <si>
    <t>Burns, 1993</t>
  </si>
  <si>
    <t>Celikertosun 2015</t>
  </si>
  <si>
    <t>6.95</t>
  </si>
  <si>
    <t>33.4</t>
  </si>
  <si>
    <t>17.23</t>
  </si>
  <si>
    <t>87.2</t>
  </si>
  <si>
    <t>KHQ - Incontinence impact</t>
  </si>
  <si>
    <t>pereira 2012</t>
  </si>
  <si>
    <t>22.24</t>
  </si>
  <si>
    <t>PFMT +Cone</t>
  </si>
  <si>
    <t>0.45</t>
  </si>
  <si>
    <t>0.90</t>
  </si>
  <si>
    <t>3.64</t>
  </si>
  <si>
    <t>4.93</t>
  </si>
  <si>
    <t>PFMT + BF</t>
  </si>
  <si>
    <t>pereira 2013</t>
  </si>
  <si>
    <t xml:space="preserve">33.3 </t>
  </si>
  <si>
    <t>Glazener 2001</t>
  </si>
  <si>
    <t>IIQ7 - 4th week</t>
  </si>
  <si>
    <t>Özlü et al 2017</t>
  </si>
  <si>
    <t>5.47</t>
  </si>
  <si>
    <t>4.17</t>
  </si>
  <si>
    <t>3.38</t>
  </si>
  <si>
    <t>intracavitário</t>
  </si>
  <si>
    <t>Hirakawa</t>
  </si>
  <si>
    <t>25.0</t>
  </si>
  <si>
    <t>34.8</t>
  </si>
  <si>
    <t>5.35</t>
  </si>
  <si>
    <t>4.24</t>
  </si>
  <si>
    <t>2.70</t>
  </si>
  <si>
    <t>3.71</t>
  </si>
  <si>
    <t>períneo</t>
  </si>
  <si>
    <t>Wang</t>
  </si>
  <si>
    <t>6.03</t>
  </si>
  <si>
    <t>120.82</t>
  </si>
  <si>
    <t>37.42</t>
  </si>
  <si>
    <t>37.11</t>
  </si>
  <si>
    <t>é média ou diferença</t>
  </si>
  <si>
    <t xml:space="preserve"> Leakage frequency - PFMT vs BF</t>
  </si>
  <si>
    <t>JUNTEI DADOS</t>
  </si>
  <si>
    <r>
      <rPr>
        <rFont val="Arial"/>
        <b/>
        <color theme="1"/>
      </rPr>
      <t>ICI Q-LUTSqol</t>
    </r>
    <r>
      <rPr>
        <rFont val="Arial"/>
        <color theme="1"/>
      </rPr>
      <t xml:space="preserve"> (nterference scale range 0-10):</t>
    </r>
  </si>
  <si>
    <t>Hagen et al  2020</t>
  </si>
  <si>
    <t>4.76</t>
  </si>
  <si>
    <t>5.75</t>
  </si>
  <si>
    <t>Aksac* 2003</t>
  </si>
  <si>
    <t>Biofeedback</t>
  </si>
  <si>
    <t>xxxx</t>
  </si>
  <si>
    <t>ICIQ-SF &amp; IIQ-7  - PFMT vs outras intervenções</t>
  </si>
  <si>
    <t xml:space="preserve">IQOL </t>
  </si>
  <si>
    <t>Kashanian 2011</t>
  </si>
  <si>
    <t>65.51</t>
  </si>
  <si>
    <t>18.16</t>
  </si>
  <si>
    <t>62.81</t>
  </si>
  <si>
    <t>8.28</t>
  </si>
  <si>
    <r>
      <rPr>
        <rFont val="Arial"/>
        <color theme="1"/>
      </rPr>
      <t xml:space="preserve">Qol - PFMT vs No treatment (General Health </t>
    </r>
    <r>
      <rPr>
        <rFont val="Arial"/>
        <b/>
        <color theme="1"/>
      </rPr>
      <t>KHQ)</t>
    </r>
  </si>
  <si>
    <t>ICIQ</t>
  </si>
  <si>
    <t>Hirakawa 2013</t>
  </si>
  <si>
    <t>Bertotto 2017</t>
  </si>
  <si>
    <t>PFMT + Biofeedback</t>
  </si>
  <si>
    <t>I-QOL - overall</t>
  </si>
  <si>
    <t>Manonai 2015</t>
  </si>
  <si>
    <t>70.60</t>
  </si>
  <si>
    <t>15.49</t>
  </si>
  <si>
    <t>72.57</t>
  </si>
  <si>
    <t>10.81</t>
  </si>
  <si>
    <t>Diary</t>
  </si>
  <si>
    <t>Fitz 2017</t>
  </si>
  <si>
    <t>0.7</t>
  </si>
  <si>
    <t>0.8</t>
  </si>
  <si>
    <t>PAD TEST - PFMT vs PFMT + BF</t>
  </si>
  <si>
    <t>Hirakawa 2012</t>
  </si>
  <si>
    <t>KHQ - END</t>
  </si>
  <si>
    <t>SHmidet* 2009</t>
  </si>
  <si>
    <t>48.7</t>
  </si>
  <si>
    <t>22.21</t>
  </si>
  <si>
    <t>44.25</t>
  </si>
  <si>
    <t>9.11</t>
  </si>
  <si>
    <t>KHQ - General health</t>
  </si>
  <si>
    <t>30.0</t>
  </si>
  <si>
    <t>33.3</t>
  </si>
  <si>
    <t>18.92</t>
  </si>
  <si>
    <t>Berghmans</t>
  </si>
  <si>
    <t>Goode 2003</t>
  </si>
  <si>
    <t>PFMT + EE</t>
  </si>
  <si>
    <r>
      <rPr>
        <rFont val="Arial"/>
        <b/>
        <color theme="1"/>
      </rPr>
      <t>ICI Q-LUTSqol</t>
    </r>
    <r>
      <rPr>
        <rFont val="Arial"/>
        <color theme="1"/>
      </rPr>
      <t xml:space="preserve"> (Overall range 19-76):</t>
    </r>
  </si>
  <si>
    <t>Hagen 2020</t>
  </si>
  <si>
    <t>35.7</t>
  </si>
  <si>
    <t>36.2</t>
  </si>
  <si>
    <t>0.2</t>
  </si>
  <si>
    <t>PFMT + biofeedback</t>
  </si>
  <si>
    <t>juntei dados</t>
  </si>
  <si>
    <t>Schreiner 2010</t>
  </si>
  <si>
    <t xml:space="preserve">KHQ - TOTAAL </t>
  </si>
  <si>
    <t>WANG 2004</t>
  </si>
  <si>
    <t>50.27</t>
  </si>
  <si>
    <t>171.42</t>
  </si>
  <si>
    <t>185.86</t>
  </si>
  <si>
    <t>176.57</t>
  </si>
  <si>
    <t xml:space="preserve">25.0 </t>
  </si>
  <si>
    <t>50.1</t>
  </si>
  <si>
    <t>70.2</t>
  </si>
  <si>
    <t>Wang* 2004</t>
  </si>
  <si>
    <t xml:space="preserve">0.86  </t>
  </si>
  <si>
    <t>1.80</t>
  </si>
  <si>
    <t xml:space="preserve">0.92  </t>
  </si>
  <si>
    <t>1.77</t>
  </si>
  <si>
    <t>Aukee 2002</t>
  </si>
  <si>
    <t>19.0</t>
  </si>
  <si>
    <t>Wadensten 2021</t>
  </si>
  <si>
    <t>app information</t>
  </si>
  <si>
    <r>
      <rPr>
        <rFont val="Arial"/>
        <color rgb="FF000000"/>
      </rPr>
      <t>Pereira 2012</t>
    </r>
  </si>
  <si>
    <r>
      <rPr>
        <rFont val="Arial"/>
        <color rgb="FF000000"/>
      </rPr>
      <t>16.90</t>
    </r>
  </si>
  <si>
    <t>33.34</t>
  </si>
  <si>
    <t>Morkeved 2002</t>
  </si>
  <si>
    <t>7.0</t>
  </si>
  <si>
    <t>Postponed</t>
  </si>
  <si>
    <t>34.0</t>
  </si>
  <si>
    <t>14.22</t>
  </si>
  <si>
    <t>28.75</t>
  </si>
  <si>
    <t>14.68</t>
  </si>
  <si>
    <t>3.0</t>
  </si>
  <si>
    <t xml:space="preserve">juntei dados </t>
  </si>
  <si>
    <t>Leong 2015</t>
  </si>
  <si>
    <t>Education</t>
  </si>
  <si>
    <t xml:space="preserve">38.1 </t>
  </si>
  <si>
    <t xml:space="preserve">34.9 </t>
  </si>
  <si>
    <t>11.0</t>
  </si>
  <si>
    <t>Glavind 1996</t>
  </si>
  <si>
    <t>10.0</t>
  </si>
  <si>
    <t>50.38</t>
  </si>
  <si>
    <t xml:space="preserve">9.0 </t>
  </si>
  <si>
    <r>
      <rPr>
        <rFont val="Arial"/>
        <color rgb="FF000000"/>
      </rPr>
      <t>5.0</t>
    </r>
  </si>
  <si>
    <r>
      <rPr>
        <rFont val="Arial"/>
        <color theme="1"/>
      </rPr>
      <t xml:space="preserve">Qol - PFMT vs PFMT + Other (General Health </t>
    </r>
    <r>
      <rPr>
        <rFont val="Arial"/>
        <b/>
        <color theme="1"/>
      </rPr>
      <t>KHQ)</t>
    </r>
  </si>
  <si>
    <t>Porta-Roda 2014</t>
  </si>
  <si>
    <t xml:space="preserve">vaginal spheres </t>
  </si>
  <si>
    <t xml:space="preserve">KHQ - Geral </t>
  </si>
  <si>
    <t>Sherburn 2011</t>
  </si>
  <si>
    <t>Bladder training</t>
  </si>
  <si>
    <t>28.33</t>
  </si>
  <si>
    <t>wang 2004</t>
  </si>
  <si>
    <t>14.66</t>
  </si>
  <si>
    <t>24.57</t>
  </si>
  <si>
    <t>20.28</t>
  </si>
  <si>
    <t>Ozlu* 2017</t>
  </si>
  <si>
    <t>7.70</t>
  </si>
  <si>
    <t>7.33</t>
  </si>
  <si>
    <t>3.85</t>
  </si>
  <si>
    <t>4.74</t>
  </si>
  <si>
    <t>Biofeedback intra</t>
  </si>
  <si>
    <t>Ozlu 2017</t>
  </si>
  <si>
    <t>3.97</t>
  </si>
  <si>
    <t>6.59</t>
  </si>
  <si>
    <t>biofeedback perineal</t>
  </si>
  <si>
    <t>ICIQ-SF &amp; IIQ-7  - PFMT vs PFMT + BF/eletro</t>
  </si>
  <si>
    <r>
      <rPr>
        <rFont val="Arial"/>
        <b/>
        <color theme="1"/>
      </rPr>
      <t>ICI Q-LUTSqol</t>
    </r>
    <r>
      <rPr>
        <rFont val="Arial"/>
        <color theme="1"/>
      </rPr>
      <t xml:space="preserve"> (nterference scale range 0-10):</t>
    </r>
  </si>
  <si>
    <t>meta-analise</t>
  </si>
  <si>
    <t>Qol - PFMT vs No treatment (KHQ - Gravity measures)</t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</si>
  <si>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</si>
  <si>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t>45.8</t>
  </si>
  <si>
    <t>KHQ - Gravity measures</t>
  </si>
  <si>
    <t>60.2</t>
  </si>
  <si>
    <t xml:space="preserve"> 46.7 </t>
  </si>
  <si>
    <t>180.6</t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</si>
  <si>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</si>
  <si>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t>23.0</t>
  </si>
  <si>
    <t>45.80</t>
  </si>
  <si>
    <t xml:space="preserve"> Leakage frequency - PFMT vs PFMT + BF</t>
  </si>
  <si>
    <t>ICIQ-SF &amp; IIQ-7  - PFMT vs Education</t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</si>
  <si>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</si>
  <si>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t>26.66</t>
  </si>
  <si>
    <t>26.74</t>
  </si>
  <si>
    <t>34.61</t>
  </si>
  <si>
    <t>23.91</t>
  </si>
  <si>
    <t>app intervation</t>
  </si>
  <si>
    <r>
      <rPr>
        <rFont val="Arial"/>
        <b/>
        <color theme="1"/>
      </rPr>
      <t>ICI Q-LUTSqol</t>
    </r>
    <r>
      <rPr>
        <rFont val="Arial"/>
        <color theme="1"/>
      </rPr>
      <t xml:space="preserve"> (Overall range 19-76):</t>
    </r>
  </si>
  <si>
    <r>
      <rPr>
        <rFont val="Arial"/>
        <color theme="1"/>
      </rPr>
      <t xml:space="preserve">Qol - PFMT vs PFMT + OTHER  Gravidade </t>
    </r>
    <r>
      <rPr>
        <rFont val="Arial"/>
        <b/>
        <color theme="1"/>
      </rPr>
      <t>KHQ</t>
    </r>
  </si>
  <si>
    <t xml:space="preserve">IIQ-7 </t>
  </si>
  <si>
    <t>KHQ - Gravidade/Severidade</t>
  </si>
  <si>
    <t>Pereira et al. 2012</t>
  </si>
  <si>
    <t>17.35</t>
  </si>
  <si>
    <t>PAD TEST - PFMT vs BF</t>
  </si>
  <si>
    <t>Pereira et al. 2013</t>
  </si>
  <si>
    <t>ICIQ-SF &amp; IIQ-7  - PFMT vs Other</t>
  </si>
  <si>
    <t>Hirakawa et al. 2013</t>
  </si>
  <si>
    <t>33.9</t>
  </si>
  <si>
    <t>19.1</t>
  </si>
  <si>
    <t xml:space="preserve"> Leakage frequency - PFMT + Others</t>
  </si>
  <si>
    <r>
      <rPr>
        <rFont val="Arial"/>
        <color rgb="FF000000"/>
      </rPr>
      <t>5.0</t>
    </r>
  </si>
  <si>
    <t>Qol - PFMT vs  Others</t>
  </si>
  <si>
    <t>Wang  et al. 2004</t>
  </si>
  <si>
    <t>14.71</t>
  </si>
  <si>
    <t>20.27</t>
  </si>
  <si>
    <t>20.65</t>
  </si>
  <si>
    <t>31.19</t>
  </si>
  <si>
    <t>bladder training</t>
  </si>
  <si>
    <t>XXX</t>
  </si>
  <si>
    <t>vaginal spheres (cone?)</t>
  </si>
  <si>
    <t>Goode*</t>
  </si>
  <si>
    <t>blooket</t>
  </si>
  <si>
    <t>Castro 2008</t>
  </si>
  <si>
    <t>83.4</t>
  </si>
  <si>
    <t>Electrical Stimulations</t>
  </si>
  <si>
    <t>2.96</t>
  </si>
  <si>
    <t>Electrical Stim.</t>
  </si>
  <si>
    <t>SHmidet 2009</t>
  </si>
  <si>
    <t>33.12</t>
  </si>
  <si>
    <t>19.54</t>
  </si>
  <si>
    <t>PFMT + eletro</t>
  </si>
  <si>
    <t>Smith 1996</t>
  </si>
  <si>
    <t>180.08</t>
  </si>
  <si>
    <t>176.03</t>
  </si>
  <si>
    <t>electrical stimulation</t>
  </si>
  <si>
    <t>Eletro</t>
  </si>
  <si>
    <t>ICIQ LUTS QoL</t>
  </si>
  <si>
    <t>Ptak 2017</t>
  </si>
  <si>
    <t>249.2</t>
  </si>
  <si>
    <t>129.7</t>
  </si>
  <si>
    <t>PFMT + tension of the transverse abdominal muscle</t>
  </si>
  <si>
    <t>Cone</t>
  </si>
  <si>
    <t>I-QOL1</t>
  </si>
  <si>
    <t>Farzinmehr 2015</t>
  </si>
  <si>
    <t xml:space="preserve">74.47 </t>
  </si>
  <si>
    <t>16.71</t>
  </si>
  <si>
    <t xml:space="preserve">64.02 </t>
  </si>
  <si>
    <t xml:space="preserve">Whole Body Vibration Training (WBVT)
</t>
  </si>
  <si>
    <t>cammu 1998</t>
  </si>
  <si>
    <t>PAD TEST - PFMT vs Vaginal Cone</t>
  </si>
  <si>
    <t>King’s Health Questionnaire</t>
  </si>
  <si>
    <t>Konstantinidou 2013</t>
  </si>
  <si>
    <t>198.3</t>
  </si>
  <si>
    <t>193.1</t>
  </si>
  <si>
    <t>transversus abdominis muscle training + PFMT</t>
  </si>
  <si>
    <t xml:space="preserve">0.27 </t>
  </si>
  <si>
    <t>0.36</t>
  </si>
  <si>
    <t>Vaginal Cone</t>
  </si>
  <si>
    <t>IQoL questionaire(%)</t>
  </si>
  <si>
    <t>82.7</t>
  </si>
  <si>
    <t>Castro et al 2008</t>
  </si>
  <si>
    <t>8.0</t>
  </si>
  <si>
    <t xml:space="preserve">Iqol </t>
  </si>
  <si>
    <t>Liebergall 2005</t>
  </si>
  <si>
    <t>- 4.6</t>
  </si>
  <si>
    <t>69.0</t>
  </si>
  <si>
    <t>metodo paula</t>
  </si>
  <si>
    <t>Arvonen 2001</t>
  </si>
  <si>
    <t>85.6</t>
  </si>
  <si>
    <t>184.6</t>
  </si>
  <si>
    <t xml:space="preserve">PFMT + vaginal balls </t>
  </si>
  <si>
    <t>Liebergall 2009</t>
  </si>
  <si>
    <t>68.3</t>
  </si>
  <si>
    <t>72.3</t>
  </si>
  <si>
    <t>1.0</t>
  </si>
  <si>
    <t xml:space="preserve">0.14 </t>
  </si>
  <si>
    <t xml:space="preserve">JUNTEI DADOS </t>
  </si>
  <si>
    <t>Liebergall 2012</t>
  </si>
  <si>
    <t>78.2</t>
  </si>
  <si>
    <t>83.5</t>
  </si>
  <si>
    <t>cone</t>
  </si>
  <si>
    <t>wilson 1998</t>
  </si>
  <si>
    <t>0.76</t>
  </si>
  <si>
    <t>0.6</t>
  </si>
  <si>
    <t>1.16</t>
  </si>
  <si>
    <t xml:space="preserve">dá para juntar estas duas? </t>
  </si>
  <si>
    <t>Qol - PFMT vs  Electrical Stimulations</t>
  </si>
  <si>
    <t>PAD TEST - PFMT vs Others</t>
  </si>
  <si>
    <t>Método Paula</t>
  </si>
  <si>
    <t xml:space="preserve">Método Paula </t>
  </si>
  <si>
    <t>Sriboonreung 2011</t>
  </si>
  <si>
    <t xml:space="preserve">PFMT + abdominal </t>
  </si>
  <si>
    <r>
      <rPr>
        <rFont val="Arial"/>
        <color theme="1"/>
      </rPr>
      <t>Pad test (g)</t>
    </r>
    <r>
      <rPr>
        <rFont val="Arial"/>
        <b/>
        <color theme="1"/>
      </rPr>
      <t xml:space="preserve"> Short term </t>
    </r>
  </si>
  <si>
    <t>Dumolin 2004</t>
  </si>
  <si>
    <t xml:space="preserve">8.00 </t>
  </si>
  <si>
    <t>24.24</t>
  </si>
  <si>
    <t xml:space="preserve">19.00 </t>
  </si>
  <si>
    <t>23.24</t>
  </si>
  <si>
    <t>PFMT + abdominal</t>
  </si>
  <si>
    <t>0.00</t>
  </si>
  <si>
    <t>14.17</t>
  </si>
  <si>
    <t>sem aksac</t>
  </si>
  <si>
    <t>j</t>
  </si>
  <si>
    <t>Sem aksac</t>
  </si>
  <si>
    <t xml:space="preserve">SEPARADOS </t>
  </si>
  <si>
    <t>juntei OUTROS + CONE</t>
  </si>
  <si>
    <t>0.27</t>
  </si>
  <si>
    <t>0.14</t>
  </si>
  <si>
    <r>
      <rPr>
        <rFont val="Arial"/>
        <color theme="1"/>
      </rPr>
      <t xml:space="preserve">PAD TEST - PFMT vs Others </t>
    </r>
    <r>
      <rPr>
        <rFont val="Arial"/>
        <b/>
        <color theme="1"/>
      </rPr>
      <t>(JUNTEI DADOS)</t>
    </r>
  </si>
  <si>
    <r>
      <rPr>
        <rFont val="Arial"/>
        <color theme="1"/>
      </rPr>
      <t xml:space="preserve">PAD TEST - PFMT vs PFMT + BF </t>
    </r>
    <r>
      <rPr>
        <rFont val="Arial"/>
        <b/>
        <color theme="1"/>
      </rPr>
      <t>(DADOS SEPARADOS)</t>
    </r>
  </si>
  <si>
    <r>
      <rPr>
        <rFont val="Arial"/>
        <color theme="1"/>
      </rPr>
      <t xml:space="preserve">PAD TEST - PFMT vs PFMT + BF </t>
    </r>
    <r>
      <rPr>
        <rFont val="Arial"/>
        <b/>
        <color theme="1"/>
      </rPr>
      <t>(JUNTEI DADOS)</t>
    </r>
  </si>
  <si>
    <t>Revisão sistematica</t>
  </si>
  <si>
    <t>Autores</t>
  </si>
  <si>
    <t>Média TMAP</t>
  </si>
  <si>
    <t>DP TMAP</t>
  </si>
  <si>
    <t>N TMAP</t>
  </si>
  <si>
    <t>Média comparador</t>
  </si>
  <si>
    <t>DP comparador</t>
  </si>
  <si>
    <t>N comparador</t>
  </si>
  <si>
    <t>Comparador:</t>
  </si>
  <si>
    <t>Moroni 2016</t>
  </si>
  <si>
    <t>Mazur Bially 2020</t>
  </si>
  <si>
    <t>González Sánchez 2014</t>
  </si>
  <si>
    <t>Ghaderi 2023</t>
  </si>
  <si>
    <t>Pulatova 2023</t>
  </si>
  <si>
    <t>Oliveira 2017</t>
  </si>
  <si>
    <t>López-Pérez 2023</t>
  </si>
  <si>
    <t>González Sánchez  2014</t>
  </si>
  <si>
    <t>Sugaya 2003</t>
  </si>
  <si>
    <t>Bo 2003</t>
  </si>
  <si>
    <t>Barbosa 2011</t>
  </si>
  <si>
    <t>Hay-Simtih 2008</t>
  </si>
  <si>
    <t>SUI</t>
  </si>
  <si>
    <t>total:</t>
  </si>
  <si>
    <t>Alouini 2022</t>
  </si>
  <si>
    <t>Nipa 2020</t>
  </si>
  <si>
    <t xml:space="preserve">5 rct </t>
  </si>
  <si>
    <t>5 rev sist</t>
  </si>
  <si>
    <t>TOTAL:</t>
  </si>
  <si>
    <t xml:space="preserve">4 revisoes </t>
  </si>
  <si>
    <t>Boyle; Hay Smith  2012</t>
  </si>
  <si>
    <t>5 revi</t>
  </si>
  <si>
    <t>5 rct</t>
  </si>
  <si>
    <t>Alouini 2020</t>
  </si>
  <si>
    <t xml:space="preserve">6 rct </t>
  </si>
  <si>
    <t>5 revisoes</t>
  </si>
  <si>
    <t>7 revisoes</t>
  </si>
  <si>
    <t>9 rct</t>
  </si>
  <si>
    <t>0.44. [0.05 to 0.84]</t>
  </si>
  <si>
    <t xml:space="preserve">Tmap  x BF não houve diferença </t>
  </si>
  <si>
    <t>0.26 [0.03 to 0.49]</t>
  </si>
  <si>
    <t xml:space="preserve">Tmap  x outras intervenções não houve diferença </t>
  </si>
  <si>
    <t>0.06 -018 to 0.30</t>
  </si>
  <si>
    <t>-0.04 [-0.22 to 0.15]</t>
  </si>
  <si>
    <t xml:space="preserve">Pad ttste TMAP x Nenhum tratamento, diferença deu para TMAP </t>
  </si>
  <si>
    <t>0.30  [0.1.1 to 0.50]</t>
  </si>
  <si>
    <t xml:space="preserve">Tmap  x Cone  não houve diferença </t>
  </si>
  <si>
    <t xml:space="preserve">Tmap  x TMAP + BF ou apenas BF não houve diferença </t>
  </si>
  <si>
    <t>-0.51 [-0.76 to -0.26]</t>
  </si>
  <si>
    <t>-0.00 [-0.15 to 0.14</t>
  </si>
  <si>
    <r>
      <rPr>
        <rFont val="Arial"/>
        <color theme="1"/>
      </rPr>
      <t xml:space="preserve">ICIQ-SF &amp; IIQ-7  - PFMT vs outras intervenções </t>
    </r>
    <r>
      <rPr>
        <rFont val="Arial"/>
        <b/>
        <color theme="1"/>
      </rPr>
      <t>(juntei dados)</t>
    </r>
  </si>
  <si>
    <t>Bertotto  2017</t>
  </si>
  <si>
    <t>Mazur-Bialy 2020</t>
  </si>
  <si>
    <t>Papanikolau 2023</t>
  </si>
  <si>
    <t>Leite 2024</t>
  </si>
  <si>
    <r>
      <rPr>
        <rFont val="Arial"/>
        <color rgb="FF000000"/>
      </rPr>
      <t>5.0</t>
    </r>
  </si>
  <si>
    <t>Riemsma 2017</t>
  </si>
  <si>
    <t>Sjöström 2013</t>
  </si>
  <si>
    <t>Lifestyle change</t>
  </si>
  <si>
    <t>4 revisoes</t>
  </si>
  <si>
    <t>4 rct</t>
  </si>
  <si>
    <t>2 revisoes</t>
  </si>
  <si>
    <r>
      <rPr>
        <rFont val="Arial"/>
        <color rgb="FF000000"/>
      </rPr>
      <t>5.0</t>
    </r>
  </si>
  <si>
    <t>nao tem esse dado em outra aba, TMAP online</t>
  </si>
  <si>
    <t>6 revi</t>
  </si>
  <si>
    <t>11 rct</t>
  </si>
  <si>
    <t>Está tudo ok com o Artigo de Jahromi 2015</t>
  </si>
  <si>
    <t>-0.86 [ -1.47 to -0.25]</t>
  </si>
  <si>
    <t xml:space="preserve">diferença  para o TMAP </t>
  </si>
  <si>
    <t xml:space="preserve">Nao houve diferença </t>
  </si>
  <si>
    <t>-0.03 [-0.19 to 0.13]</t>
  </si>
  <si>
    <t>Tmap  x nenhuma int houve diferença para o TMAP</t>
  </si>
  <si>
    <t>0.11 [ -0.21 to 0.44]</t>
  </si>
  <si>
    <t>-069 [-1.34 to -0.05]</t>
  </si>
  <si>
    <t>-0.27 [-0.57 to 0.03</t>
  </si>
  <si>
    <r>
      <rPr>
        <rFont val="Arial"/>
        <color theme="1"/>
      </rPr>
      <t xml:space="preserve">Qol - PFMT vs PFMT + BF </t>
    </r>
    <r>
      <rPr>
        <rFont val="Arial"/>
        <b/>
        <color theme="1"/>
      </rPr>
      <t xml:space="preserve"> (JUNTEI DADOS)</t>
    </r>
  </si>
  <si>
    <t>Qol - PFMT vs  Eletro e BF</t>
  </si>
  <si>
    <t>Qol - juntou todoos</t>
  </si>
  <si>
    <t>Instrumento</t>
  </si>
  <si>
    <t>Moroni</t>
  </si>
  <si>
    <t>Liang 2018</t>
  </si>
  <si>
    <t>Liang 2024</t>
  </si>
  <si>
    <t>Radzimińska 2018</t>
  </si>
  <si>
    <t>PFMT + BF (intracavitário)</t>
  </si>
  <si>
    <t>Schimit 2009</t>
  </si>
  <si>
    <t>Pulatova</t>
  </si>
  <si>
    <t>PFMT + BF (períneo)</t>
  </si>
  <si>
    <t>WAang 2004</t>
  </si>
  <si>
    <t>Wang 2004</t>
  </si>
  <si>
    <t>Radzimińska</t>
  </si>
  <si>
    <r>
      <rPr>
        <rFont val="Arial"/>
        <color rgb="FF000000"/>
        <sz val="10.0"/>
      </rPr>
      <t>Quality of Life Scale (QoLS-N)</t>
    </r>
  </si>
  <si>
    <t>3.1</t>
  </si>
  <si>
    <r>
      <rPr>
        <rFont val="Arial"/>
        <b/>
        <color theme="1"/>
        <sz val="11.0"/>
      </rPr>
      <t>ICI Q-LUTSqol</t>
    </r>
    <r>
      <rPr>
        <rFont val="Arial"/>
        <color theme="1"/>
        <sz val="11.0"/>
      </rPr>
      <t xml:space="preserve"> (nterference scale range 0-10):</t>
    </r>
  </si>
  <si>
    <r>
      <rPr>
        <rFont val="Arial"/>
        <b/>
        <color theme="1"/>
      </rPr>
      <t>ICI Q-LUTSqol</t>
    </r>
    <r>
      <rPr>
        <rFont val="Arial"/>
        <color theme="1"/>
      </rPr>
      <t xml:space="preserve"> (Overall range 19-76):</t>
    </r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</si>
  <si>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(nterference scale range 0-10):</t>
    </r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</si>
  <si>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(nterference scale range 0-10):</t>
    </r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</si>
  <si>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(nterference scale range 0-10):</t>
    </r>
  </si>
  <si>
    <t>Sar 2009</t>
  </si>
  <si>
    <t>67.11</t>
  </si>
  <si>
    <t xml:space="preserve"> 16.22</t>
  </si>
  <si>
    <t xml:space="preserve">60.76  </t>
  </si>
  <si>
    <t>14.63</t>
  </si>
  <si>
    <t>I-QOL</t>
  </si>
  <si>
    <t>Total:</t>
  </si>
  <si>
    <t>Castro</t>
  </si>
  <si>
    <t>117.6</t>
  </si>
  <si>
    <t>Kings</t>
  </si>
  <si>
    <t>Pereira</t>
  </si>
  <si>
    <t xml:space="preserve">3 revisoes </t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</si>
  <si>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(Overall range 19-76):</t>
    </r>
  </si>
  <si>
    <t>2 rev</t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</si>
  <si>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(Overall range 19-76):</t>
    </r>
  </si>
  <si>
    <r>
      <rPr>
        <rFont val="Arial"/>
        <b/>
        <color theme="1"/>
        <sz val="10.0"/>
      </rPr>
      <t>ICI Q-LUTSqol</t>
    </r>
    <r>
      <rPr>
        <rFont val="Arial"/>
        <color theme="1"/>
        <sz val="10.0"/>
      </rPr>
      <t xml:space="preserve"> (Overall range 19-76):</t>
    </r>
  </si>
  <si>
    <t>3 rct</t>
  </si>
  <si>
    <t xml:space="preserve"> total  </t>
  </si>
  <si>
    <t>6 rct</t>
  </si>
  <si>
    <t>4 rev</t>
  </si>
  <si>
    <t>7 rct</t>
  </si>
  <si>
    <t>-3.45 [ -3.45 to 0.03]</t>
  </si>
  <si>
    <t>Revisada a Bo200</t>
  </si>
  <si>
    <t>Não compreendo porque PTAK 2017 está tão diferente</t>
  </si>
  <si>
    <t>como ele tem menor peso, isso ainda pode gerar um problema</t>
  </si>
  <si>
    <t>no "peso" desta meta-analise?</t>
  </si>
  <si>
    <t>Sem PTAK</t>
  </si>
  <si>
    <t>-0.10 [-0.85 , 0.65]</t>
  </si>
  <si>
    <t>0.39 [-0.80 to 1.57]</t>
  </si>
  <si>
    <t>0.06 [-0.16 to 0.28]</t>
  </si>
  <si>
    <r>
      <rPr>
        <rFont val="Arial"/>
        <color theme="1"/>
      </rPr>
      <t xml:space="preserve">Qol - PFMT vs No treatment (General Health </t>
    </r>
    <r>
      <rPr>
        <rFont val="Arial"/>
        <b/>
        <color theme="1"/>
      </rPr>
      <t>KHQ)</t>
    </r>
  </si>
  <si>
    <r>
      <rPr>
        <rFont val="Arial"/>
        <color theme="1"/>
      </rPr>
      <t xml:space="preserve">Qol - PFMT vs PFMT + Other (General Health </t>
    </r>
    <r>
      <rPr>
        <rFont val="Arial"/>
        <b/>
        <color theme="1"/>
      </rPr>
      <t>KHQ)</t>
    </r>
  </si>
  <si>
    <r>
      <rPr>
        <rFont val="Arial"/>
        <color theme="1"/>
      </rPr>
      <t xml:space="preserve">Qol - PFMT vs PFMT + OTHER  Gravidade </t>
    </r>
    <r>
      <rPr>
        <rFont val="Arial"/>
        <b/>
        <color theme="1"/>
      </rPr>
      <t>KHQ</t>
    </r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</si>
  <si>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</si>
  <si>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Malinaukas</t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</si>
  <si>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</si>
  <si>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t>Malinaukas 2023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</si>
  <si>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</si>
  <si>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Mazur-Bialy</t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</si>
  <si>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</si>
  <si>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t>González Sánchez</t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</si>
  <si>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</si>
  <si>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r>
      <rPr>
        <rFont val="Arial"/>
        <b/>
        <color theme="1"/>
      </rPr>
      <t xml:space="preserve">KHQ </t>
    </r>
    <r>
      <rPr>
        <rFont val="Arial"/>
        <color theme="1"/>
      </rPr>
      <t>Impacto da IU</t>
    </r>
  </si>
  <si>
    <r>
      <rPr>
        <rFont val="Arial"/>
        <color rgb="FF000000"/>
      </rPr>
      <t>Pereira 2012</t>
    </r>
  </si>
  <si>
    <r>
      <rPr>
        <rFont val="Arial"/>
        <color rgb="FF000000"/>
      </rPr>
      <t>16.90</t>
    </r>
  </si>
  <si>
    <r>
      <rPr>
        <rFont val="Arial"/>
        <b/>
        <color theme="1"/>
      </rPr>
      <t xml:space="preserve">KHQ </t>
    </r>
    <r>
      <rPr>
        <rFont val="Arial"/>
        <color theme="1"/>
      </rPr>
      <t>medida de gravidade</t>
    </r>
  </si>
  <si>
    <t>3 rev</t>
  </si>
  <si>
    <t>5 rev</t>
  </si>
  <si>
    <t xml:space="preserve">tMAP houve diferença </t>
  </si>
  <si>
    <t xml:space="preserve">tMAP  houve diferença </t>
  </si>
  <si>
    <r>
      <rPr>
        <rFont val="Arial"/>
        <color rgb="FFFFFFFF"/>
      </rPr>
      <t xml:space="preserve"> Leakage frequency - PFMT vs BF </t>
    </r>
    <r>
      <rPr>
        <rFont val="Arial"/>
        <b/>
        <color rgb="FFFFFFFF"/>
      </rPr>
      <t>(juntei dados)</t>
    </r>
  </si>
  <si>
    <t>Banumathy 2016</t>
  </si>
  <si>
    <t>Pereira  2012</t>
  </si>
  <si>
    <t>Hay-Simtih 2006</t>
  </si>
  <si>
    <t>Burns 1993</t>
  </si>
  <si>
    <t>Wang  2004</t>
  </si>
  <si>
    <t>Shamliyan Tatyana 2008</t>
  </si>
  <si>
    <t>6 rev</t>
  </si>
  <si>
    <t xml:space="preserve">5 REV </t>
  </si>
  <si>
    <t>6 RECT</t>
  </si>
  <si>
    <t>6 REV</t>
  </si>
  <si>
    <t>9 RCT</t>
  </si>
  <si>
    <t>AKSAC avaliado</t>
  </si>
  <si>
    <t xml:space="preserve">BF houve diferença </t>
  </si>
  <si>
    <t xml:space="preserve">N de casos total </t>
  </si>
  <si>
    <t>N pacientes que melhoraram (G intervenção)</t>
  </si>
  <si>
    <t>Grupo Intervenção</t>
  </si>
  <si>
    <t>N pacientes que melhoraram (G controle)</t>
  </si>
  <si>
    <t>Grupo controle</t>
  </si>
  <si>
    <t>Tabela 1: PFMT - Objetive Cure (PFMT vs PFMT HOME )</t>
  </si>
  <si>
    <t>Cure/Improvement in Incontinence (PFMT vs Cone)</t>
  </si>
  <si>
    <t>Tabela 2:  Subjective Cure/Improvement (PFMT vs BF)</t>
  </si>
  <si>
    <t xml:space="preserve"> Cure/Improvement in Incontinence (PFMT vs No TTO)</t>
  </si>
  <si>
    <t>Cure/Improvement Health Education + PFMT vs Health education</t>
  </si>
  <si>
    <t>OBJETIVE CURE</t>
  </si>
  <si>
    <t>Fitz 2019*</t>
  </si>
  <si>
    <t>outpatient</t>
  </si>
  <si>
    <t xml:space="preserve">PFMT - Home exercise </t>
  </si>
  <si>
    <t>excluir</t>
  </si>
  <si>
    <t>TMAP</t>
  </si>
  <si>
    <t>Control</t>
  </si>
  <si>
    <t>Autor Rev Sistematica</t>
  </si>
  <si>
    <t>Estudo RCT</t>
  </si>
  <si>
    <t>N de casos total (G Intervenção)</t>
  </si>
  <si>
    <t>N pacientes que melhoraram (G Intervenção)</t>
  </si>
  <si>
    <t>N de casos total (G Controle)</t>
  </si>
  <si>
    <t>N pacientes que melhoraram (G Controle)</t>
  </si>
  <si>
    <t>Grupo Controle</t>
  </si>
  <si>
    <t>tenho duvidas nessa</t>
  </si>
  <si>
    <t>desfecho</t>
  </si>
  <si>
    <t>Estudo</t>
  </si>
  <si>
    <t>Desfecho</t>
  </si>
  <si>
    <t>Fitz 2019</t>
  </si>
  <si>
    <t>Cured</t>
  </si>
  <si>
    <t>PFMT + vaginal balls</t>
  </si>
  <si>
    <t>CURED</t>
  </si>
  <si>
    <t>Improved/cured (level of incontinence)</t>
  </si>
  <si>
    <t>Lagro Jansse 1991</t>
  </si>
  <si>
    <t>ICIQ SCORE</t>
  </si>
  <si>
    <t>Belushi 2020</t>
  </si>
  <si>
    <t>Lecture</t>
  </si>
  <si>
    <t>OBJETIVE CURE / PAD TEST</t>
  </si>
  <si>
    <t>PFMT</t>
  </si>
  <si>
    <t>repetido</t>
  </si>
  <si>
    <t>PFMT - Home exercise</t>
  </si>
  <si>
    <t>com quem coloco?</t>
  </si>
  <si>
    <t>Improved</t>
  </si>
  <si>
    <t>SUBJETIVE CURE (APFQ question 6)</t>
  </si>
  <si>
    <t>Ong 2015</t>
  </si>
  <si>
    <t>Biofeedback Vibrance Kegel Device</t>
  </si>
  <si>
    <t>Improved/cured (psycology impact)</t>
  </si>
  <si>
    <t>Hung 2011</t>
  </si>
  <si>
    <t>Labrie 2013</t>
  </si>
  <si>
    <t>Physiotherapy</t>
  </si>
  <si>
    <t>Surgery</t>
  </si>
  <si>
    <t>➡️➡️➡️➡️➡️➡️➡️➡️➡️➡️➡️➡️➡️➡️➡️➡️➡️➡️➡️➡️➡️➡️➡️➡️</t>
  </si>
  <si>
    <t>PFMT - outpatient</t>
  </si>
  <si>
    <t>➡️➡️➡️➡️➡️➡️➡️➡️➡️➡️➡️➡️➡️➡️➡️➡️➡️➡️➡️➡️➡️</t>
  </si>
  <si>
    <t>Improvement</t>
  </si>
  <si>
    <t>Bo 1999</t>
  </si>
  <si>
    <t>Vaginal balls</t>
  </si>
  <si>
    <t>Cure/improvement</t>
  </si>
  <si>
    <t>Biofeedback intravaginal</t>
  </si>
  <si>
    <t>Improved/cured (resctriction in activies)</t>
  </si>
  <si>
    <t>Electrical Stimulation</t>
  </si>
  <si>
    <t>Biofeedback perineal</t>
  </si>
  <si>
    <t>Kim, Yoshida, Suzuki, 2011</t>
  </si>
  <si>
    <t>Objetive cure (padtest)</t>
  </si>
  <si>
    <t>BF + PFMT - Home exercise</t>
  </si>
  <si>
    <t xml:space="preserve">Biofeedback Vibrance Kegel Device </t>
  </si>
  <si>
    <t xml:space="preserve">16º week </t>
  </si>
  <si>
    <t xml:space="preserve">Cure/improvement </t>
  </si>
  <si>
    <t>Cure (PGI)</t>
  </si>
  <si>
    <t xml:space="preserve">Biofeedback intravaginal </t>
  </si>
  <si>
    <t>8º week</t>
  </si>
  <si>
    <t>Improvement (PGI)</t>
  </si>
  <si>
    <t xml:space="preserve">Rodei diversas vezes, acredito ainda assim haver um erro </t>
  </si>
  <si>
    <t xml:space="preserve">Biofeedback perineal </t>
  </si>
  <si>
    <t xml:space="preserve">8º week </t>
  </si>
  <si>
    <t>Much better (PGI)</t>
  </si>
  <si>
    <t xml:space="preserve">BF + PFMT - Home exercise </t>
  </si>
  <si>
    <t>3 months</t>
  </si>
  <si>
    <t>objetive cured</t>
  </si>
  <si>
    <t>Mørkved, 2002</t>
  </si>
  <si>
    <t xml:space="preserve"> PFMT</t>
  </si>
  <si>
    <t>6 months</t>
  </si>
  <si>
    <r>
      <rPr>
        <rFont val="Arial"/>
        <b/>
        <color theme="1"/>
      </rPr>
      <t>Improved/cured</t>
    </r>
    <r>
      <rPr>
        <rFont val="Arial"/>
        <color theme="1"/>
      </rPr>
      <t xml:space="preserve"> (level of incontinence)</t>
    </r>
  </si>
  <si>
    <r>
      <rPr>
        <rFont val="Arial"/>
        <b/>
        <color theme="1"/>
        <sz val="8.0"/>
      </rPr>
      <t>Improved/cured</t>
    </r>
    <r>
      <rPr>
        <rFont val="Arial"/>
        <color theme="1"/>
        <sz val="8.0"/>
      </rPr>
      <t xml:space="preserve"> (level of incontinence)</t>
    </r>
  </si>
  <si>
    <r>
      <rPr>
        <rFont val="Arial"/>
        <b/>
        <color theme="1"/>
      </rPr>
      <t>Improved/cured</t>
    </r>
    <r>
      <rPr>
        <rFont val="Arial"/>
        <color theme="1"/>
      </rPr>
      <t xml:space="preserve"> (level of incontinence)</t>
    </r>
  </si>
  <si>
    <r>
      <rPr>
        <rFont val="Arial"/>
        <b/>
        <color theme="1"/>
      </rPr>
      <t xml:space="preserve">Improved/cured </t>
    </r>
    <r>
      <rPr>
        <rFont val="Arial"/>
        <color theme="1"/>
      </rPr>
      <t>(psycology impact)</t>
    </r>
  </si>
  <si>
    <r>
      <rPr>
        <rFont val="Arial"/>
        <b/>
        <color theme="1"/>
        <sz val="8.0"/>
      </rPr>
      <t xml:space="preserve">Improved/cured </t>
    </r>
    <r>
      <rPr>
        <rFont val="Arial"/>
        <color theme="1"/>
        <sz val="8.0"/>
      </rPr>
      <t>(psycology impact)</t>
    </r>
  </si>
  <si>
    <r>
      <rPr>
        <rFont val="Arial"/>
        <b/>
        <color theme="1"/>
      </rPr>
      <t xml:space="preserve">Improved/cured </t>
    </r>
    <r>
      <rPr>
        <rFont val="Arial"/>
        <color theme="1"/>
      </rPr>
      <t>(psycology impact)</t>
    </r>
  </si>
  <si>
    <r>
      <rPr>
        <rFont val="Arial"/>
        <b/>
        <color theme="1"/>
      </rPr>
      <t>Improved/cured</t>
    </r>
    <r>
      <rPr>
        <rFont val="Arial"/>
        <color theme="1"/>
      </rPr>
      <t xml:space="preserve"> (resctriction in activies)</t>
    </r>
  </si>
  <si>
    <r>
      <rPr>
        <rFont val="Arial"/>
        <b/>
        <color theme="1"/>
        <sz val="8.0"/>
      </rPr>
      <t>Improved/cured</t>
    </r>
    <r>
      <rPr>
        <rFont val="Arial"/>
        <color theme="1"/>
        <sz val="8.0"/>
      </rPr>
      <t xml:space="preserve"> (resctriction in activies)</t>
    </r>
  </si>
  <si>
    <r>
      <rPr>
        <rFont val="Arial"/>
        <b/>
        <color theme="1"/>
      </rPr>
      <t>Improved/cured</t>
    </r>
    <r>
      <rPr>
        <rFont val="Arial"/>
        <color theme="1"/>
      </rPr>
      <t xml:space="preserve"> (resctriction in activies)</t>
    </r>
  </si>
  <si>
    <t>Health Education + PFMT</t>
  </si>
  <si>
    <t>Ghoniem 2005</t>
  </si>
  <si>
    <t>Duloxetine 80mg</t>
  </si>
  <si>
    <t>PFMT + others exercises</t>
  </si>
  <si>
    <t>Electrical stimulation</t>
  </si>
  <si>
    <t>83.3%</t>
  </si>
  <si>
    <t>Autor da Revisao Sistematica</t>
  </si>
  <si>
    <t>First_author</t>
  </si>
  <si>
    <t>outcome:</t>
  </si>
  <si>
    <t>Intervention</t>
  </si>
  <si>
    <t>Mean / difference from the average</t>
  </si>
  <si>
    <t xml:space="preserve">SD / IC </t>
  </si>
  <si>
    <t xml:space="preserve">N </t>
  </si>
  <si>
    <t>Comparator</t>
  </si>
  <si>
    <t>N</t>
  </si>
  <si>
    <t>tem como extrai dado de Gameiro 2010 (Gonzales Sanchez)?</t>
  </si>
  <si>
    <t>Sari 2009</t>
  </si>
  <si>
    <t>Pad test (short term)</t>
  </si>
  <si>
    <t>-5.11</t>
  </si>
  <si>
    <t>7.29</t>
  </si>
  <si>
    <t>No  treatment</t>
  </si>
  <si>
    <t>8.88</t>
  </si>
  <si>
    <t>12.52</t>
  </si>
  <si>
    <t>Dif da média?</t>
  </si>
  <si>
    <t>Willians 2006</t>
  </si>
  <si>
    <t>UI episode/24 h</t>
  </si>
  <si>
    <t>(-1,73; -0,32)</t>
  </si>
  <si>
    <t xml:space="preserve">Control </t>
  </si>
  <si>
    <t>(-1,04; -0,13)</t>
  </si>
  <si>
    <t>Vaginal cone</t>
  </si>
  <si>
    <t xml:space="preserve">-0.28 </t>
  </si>
  <si>
    <t>(−0.87, 0.31)</t>
  </si>
  <si>
    <t>1-h pad loss</t>
  </si>
  <si>
    <t xml:space="preserve"> -7.39 </t>
  </si>
  <si>
    <t>(−13.76, −1.02)</t>
  </si>
  <si>
    <t>-6.11</t>
  </si>
  <si>
    <t xml:space="preserve"> (−12.64, 0.42)</t>
  </si>
  <si>
    <t xml:space="preserve">: -0.04 </t>
  </si>
  <si>
    <t>(−0.25, 0.17)</t>
  </si>
  <si>
    <t>IU frequency</t>
  </si>
  <si>
    <t xml:space="preserve">PFMT: </t>
  </si>
  <si>
    <t xml:space="preserve">-0.23 </t>
  </si>
  <si>
    <t>(−0.56, 0.11)</t>
  </si>
  <si>
    <t xml:space="preserve">Controle: </t>
  </si>
  <si>
    <t xml:space="preserve">-0.27 </t>
  </si>
  <si>
    <t>(−0.65, 0.11)</t>
  </si>
  <si>
    <t>Leak episodes</t>
  </si>
  <si>
    <t>-3.23</t>
  </si>
  <si>
    <t>2.19</t>
  </si>
  <si>
    <t>0.82</t>
  </si>
  <si>
    <t>2.81</t>
  </si>
  <si>
    <t>VCT:</t>
  </si>
  <si>
    <t xml:space="preserve"> 0.11 </t>
  </si>
  <si>
    <t>(−0.22, 0.43)</t>
  </si>
  <si>
    <r>
      <rPr>
        <rFont val="Arial"/>
        <color theme="1"/>
      </rPr>
      <t>Pad test (g)</t>
    </r>
    <r>
      <rPr>
        <rFont val="Arial"/>
        <b/>
        <color theme="1"/>
      </rPr>
      <t xml:space="preserve"> Short term </t>
    </r>
  </si>
  <si>
    <t>(4.00–25.25)</t>
  </si>
  <si>
    <t>(6.00–25.00)</t>
  </si>
  <si>
    <r>
      <rPr>
        <rFont val="Arial"/>
        <color theme="1"/>
      </rPr>
      <t>Pad test (g)</t>
    </r>
    <r>
      <rPr>
        <rFont val="Arial"/>
        <b/>
        <color theme="1"/>
      </rPr>
      <t xml:space="preserve"> Short term </t>
    </r>
  </si>
  <si>
    <t>-3.00 to 9.75</t>
  </si>
  <si>
    <t>Bo</t>
  </si>
  <si>
    <r>
      <rPr>
        <rFont val="Arial"/>
        <color theme="1"/>
      </rPr>
      <t>Pad test (g)</t>
    </r>
    <r>
      <rPr>
        <rFont val="Arial"/>
        <b/>
        <color theme="1"/>
      </rPr>
      <t xml:space="preserve"> Short term </t>
    </r>
  </si>
  <si>
    <t>-30.2</t>
  </si>
  <si>
    <t>-14.7</t>
  </si>
  <si>
    <t xml:space="preserve">Procurar no texto a média </t>
  </si>
  <si>
    <t xml:space="preserve">transformar em Desvio Padrao </t>
  </si>
  <si>
    <t xml:space="preserve">Escrever para o autor a busca da média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</si>
</sst>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.m"/>
    <numFmt numFmtId="165" formatCode="dd.mm"/>
    <numFmt numFmtId="166" formatCode="m.yyyy"/>
  </numFmts>
  <fonts count="29">
    <font>
      <sz val="10.0"/>
      <color rgb="FF000000"/>
      <name val="Arial"/>
      <scheme val="minor"/>
    </font>
    <font>
      <color theme="1"/>
      <name val="Arial"/>
    </font>
    <font>
      <color rgb="FFFFFFFF"/>
      <name val="Arial"/>
    </font>
    <font>
      <sz val="8.0"/>
      <color theme="1"/>
      <name val="Arial"/>
    </font>
    <font>
      <sz val="7.0"/>
      <color theme="1"/>
      <name val="Arial"/>
    </font>
    <font>
      <color theme="1"/>
      <name val="Arial"/>
      <scheme val="minor"/>
    </font>
    <font>
      <sz val="6.0"/>
      <color theme="1"/>
      <name val="Arial"/>
    </font>
    <font>
      <b/>
      <color rgb="FFFFFFFF"/>
      <name val="Arial"/>
    </font>
    <font>
      <sz val="11.0"/>
      <color theme="1"/>
      <name val="Arial"/>
    </font>
    <font>
      <b/>
      <color theme="1"/>
      <name val="Arial"/>
      <scheme val="minor"/>
    </font>
    <font>
      <b/>
      <color theme="1"/>
      <name val="Arial"/>
    </font>
    <font>
      <color rgb="FF000000"/>
      <name val="Arial"/>
      <scheme val="minor"/>
    </font>
    <font>
      <b/>
      <color rgb="FF000000"/>
      <name val="Arial"/>
      <scheme val="minor"/>
    </font>
    <font>
      <color rgb="FF000000"/>
      <name val="Arial"/>
    </font>
    <font>
      <b/>
      <color rgb="FF000000"/>
      <name val="Arial"/>
    </font>
    <font>
      <b/>
      <color rgb="FF38761D"/>
      <name val="Arial"/>
      <scheme val="minor"/>
    </font>
    <font>
      <sz val="10.0"/>
      <color theme="1"/>
      <name val="Arial"/>
    </font>
    <font>
      <b/>
      <sz val="11.0"/>
      <color theme="1"/>
      <name val="Arial"/>
      <scheme val="minor"/>
    </font>
    <font>
      <b/>
      <color rgb="FF6AA84F"/>
      <name val="Arial"/>
      <scheme val="minor"/>
    </font>
    <font>
      <b/>
      <sz val="14.0"/>
      <color theme="1"/>
      <name val="Arial"/>
      <scheme val="minor"/>
    </font>
    <font>
      <sz val="8.0"/>
      <color theme="1"/>
      <name val="Arial"/>
      <scheme val="minor"/>
    </font>
    <font>
      <b/>
      <sz val="10.0"/>
      <color theme="1"/>
      <name val="Arial"/>
      <scheme val="minor"/>
    </font>
    <font>
      <b/>
      <color rgb="FFFFFFFF"/>
      <name val="Arial"/>
      <scheme val="minor"/>
    </font>
    <font>
      <sz val="8.0"/>
      <color rgb="FF000000"/>
      <name val="Arial"/>
    </font>
    <font>
      <color rgb="FFFFFFFF"/>
      <name val="Arial"/>
      <scheme val="minor"/>
    </font>
    <font>
      <sz val="10.0"/>
      <color theme="1"/>
      <name val="Arial"/>
      <scheme val="minor"/>
    </font>
    <font>
      <b/>
      <sz val="12.0"/>
      <color rgb="FFFFFFFF"/>
      <name val="Calibri"/>
    </font>
    <font>
      <b/>
      <sz val="11.0"/>
      <color theme="1"/>
      <name val="Calibri"/>
    </font>
    <font>
      <b/>
      <color rgb="FFFF0000"/>
      <name val="Arial"/>
    </font>
  </fonts>
  <fills count="51">
    <fill>
      <patternFill patternType="none"/>
    </fill>
    <fill>
      <patternFill patternType="lightGray"/>
    </fill>
    <fill>
      <patternFill patternType="solid">
        <fgColor rgb="FF4285F4"/>
        <bgColor rgb="FF4285F4"/>
      </patternFill>
    </fill>
    <fill>
      <patternFill patternType="solid">
        <fgColor rgb="FF34A853"/>
        <bgColor rgb="FF34A853"/>
      </patternFill>
    </fill>
    <fill>
      <patternFill patternType="solid">
        <fgColor rgb="FFC27BA0"/>
        <bgColor rgb="FFC27BA0"/>
      </patternFill>
    </fill>
    <fill>
      <patternFill patternType="solid">
        <fgColor rgb="FFEA4335"/>
        <bgColor rgb="FFEA4335"/>
      </patternFill>
    </fill>
    <fill>
      <patternFill patternType="solid">
        <fgColor rgb="FFFF6D01"/>
        <bgColor rgb="FFFF6D01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  <fill>
      <patternFill patternType="solid">
        <fgColor rgb="FFF4CCCC"/>
        <bgColor rgb="FFF4CCCC"/>
      </patternFill>
    </fill>
    <fill>
      <patternFill patternType="solid">
        <fgColor rgb="FFF6B26B"/>
        <bgColor rgb="FFF6B26B"/>
      </patternFill>
    </fill>
    <fill>
      <patternFill patternType="solid">
        <fgColor rgb="FFFFD966"/>
        <bgColor rgb="FFFFD966"/>
      </patternFill>
    </fill>
    <fill>
      <patternFill patternType="solid">
        <fgColor rgb="FF93C47D"/>
        <bgColor rgb="FF93C47D"/>
      </patternFill>
    </fill>
    <fill>
      <patternFill patternType="solid">
        <fgColor rgb="FFFFF2CC"/>
        <bgColor rgb="FFFFF2CC"/>
      </patternFill>
    </fill>
    <fill>
      <patternFill patternType="solid">
        <fgColor rgb="FFFF9900"/>
        <bgColor rgb="FFFF9900"/>
      </patternFill>
    </fill>
    <fill>
      <patternFill patternType="solid">
        <fgColor rgb="FFF1C232"/>
        <bgColor rgb="FFF1C232"/>
      </patternFill>
    </fill>
    <fill>
      <patternFill patternType="solid">
        <fgColor rgb="FF134F5C"/>
        <bgColor rgb="FF134F5C"/>
      </patternFill>
    </fill>
    <fill>
      <patternFill patternType="solid">
        <fgColor rgb="FF00FF00"/>
        <bgColor rgb="FF00FF00"/>
      </patternFill>
    </fill>
    <fill>
      <patternFill patternType="solid">
        <fgColor rgb="FF9900FF"/>
        <bgColor rgb="FF9900FF"/>
      </patternFill>
    </fill>
    <fill>
      <patternFill patternType="solid">
        <fgColor rgb="FF8E7CC3"/>
        <bgColor rgb="FF8E7CC3"/>
      </patternFill>
    </fill>
    <fill>
      <patternFill patternType="solid">
        <fgColor rgb="FFEA9999"/>
        <bgColor rgb="FFEA9999"/>
      </patternFill>
    </fill>
    <fill>
      <patternFill patternType="solid">
        <fgColor rgb="FFE06666"/>
        <bgColor rgb="FFE06666"/>
      </patternFill>
    </fill>
    <fill>
      <patternFill patternType="solid">
        <fgColor rgb="FFFFE599"/>
        <bgColor rgb="FFFFE599"/>
      </patternFill>
    </fill>
    <fill>
      <patternFill patternType="solid">
        <fgColor rgb="FFCC0000"/>
        <bgColor rgb="FFCC0000"/>
      </patternFill>
    </fill>
    <fill>
      <patternFill patternType="solid">
        <fgColor rgb="FF00FFFF"/>
        <bgColor rgb="FF00FFFF"/>
      </patternFill>
    </fill>
    <fill>
      <patternFill patternType="solid">
        <fgColor rgb="FFFF00FF"/>
        <bgColor rgb="FFFF00FF"/>
      </patternFill>
    </fill>
    <fill>
      <patternFill patternType="solid">
        <fgColor rgb="FF38761D"/>
        <bgColor rgb="FF38761D"/>
      </patternFill>
    </fill>
    <fill>
      <patternFill patternType="solid">
        <fgColor rgb="FFA2C4C9"/>
        <bgColor rgb="FFA2C4C9"/>
      </patternFill>
    </fill>
    <fill>
      <patternFill patternType="solid">
        <fgColor rgb="FF6D9EEB"/>
        <bgColor rgb="FF6D9EEB"/>
      </patternFill>
    </fill>
    <fill>
      <patternFill patternType="solid">
        <fgColor rgb="FF6AA84F"/>
        <bgColor rgb="FF6AA84F"/>
      </patternFill>
    </fill>
    <fill>
      <patternFill patternType="solid">
        <fgColor rgb="FFD5A6BD"/>
        <bgColor rgb="FFD5A6BD"/>
      </patternFill>
    </fill>
    <fill>
      <patternFill patternType="solid">
        <fgColor rgb="FFA64D79"/>
        <bgColor rgb="FFA64D79"/>
      </patternFill>
    </fill>
    <fill>
      <patternFill patternType="solid">
        <fgColor rgb="FF76A5AF"/>
        <bgColor rgb="FF76A5AF"/>
      </patternFill>
    </fill>
    <fill>
      <patternFill patternType="solid">
        <fgColor rgb="FF741B47"/>
        <bgColor rgb="FF741B47"/>
      </patternFill>
    </fill>
    <fill>
      <patternFill patternType="solid">
        <fgColor rgb="FF3C78D8"/>
        <bgColor rgb="FF3C78D8"/>
      </patternFill>
    </fill>
    <fill>
      <patternFill patternType="solid">
        <fgColor rgb="FF980000"/>
        <bgColor rgb="FF980000"/>
      </patternFill>
    </fill>
    <fill>
      <patternFill patternType="solid">
        <fgColor rgb="FFBF9000"/>
        <bgColor rgb="FFBF9000"/>
      </patternFill>
    </fill>
    <fill>
      <patternFill patternType="solid">
        <fgColor rgb="FFFFFFFF"/>
        <bgColor rgb="FFFFFFFF"/>
      </patternFill>
    </fill>
    <fill>
      <patternFill patternType="solid">
        <fgColor rgb="FFEAD1DC"/>
        <bgColor rgb="FFEAD1DC"/>
      </patternFill>
    </fill>
    <fill>
      <patternFill patternType="solid">
        <fgColor rgb="FF45818E"/>
        <bgColor rgb="FF45818E"/>
      </patternFill>
    </fill>
    <fill>
      <patternFill patternType="solid">
        <fgColor rgb="FF3D85C6"/>
        <bgColor rgb="FF3D85C6"/>
      </patternFill>
    </fill>
    <fill>
      <patternFill patternType="solid">
        <fgColor rgb="FF674EA7"/>
        <bgColor rgb="FF674EA7"/>
      </patternFill>
    </fill>
    <fill>
      <patternFill patternType="solid">
        <fgColor rgb="FFE69138"/>
        <bgColor rgb="FFE69138"/>
      </patternFill>
    </fill>
    <fill>
      <patternFill patternType="solid">
        <fgColor theme="5"/>
        <bgColor theme="5"/>
      </patternFill>
    </fill>
    <fill>
      <patternFill patternType="solid">
        <fgColor rgb="FFA4C2F4"/>
        <bgColor rgb="FFA4C2F4"/>
      </patternFill>
    </fill>
    <fill>
      <patternFill patternType="solid">
        <fgColor rgb="FF7030A0"/>
        <bgColor rgb="FF7030A0"/>
      </patternFill>
    </fill>
    <fill>
      <patternFill patternType="solid">
        <fgColor rgb="FF7F6000"/>
        <bgColor rgb="FF7F6000"/>
      </patternFill>
    </fill>
  </fills>
  <borders count="6">
    <border/>
    <border>
      <right style="thin">
        <color rgb="FF000000"/>
      </right>
    </border>
    <border>
      <left style="thick">
        <color rgb="FFFF0000"/>
      </left>
      <top style="thick">
        <color rgb="FFFF0000"/>
      </top>
      <bottom style="thick">
        <color rgb="FFFF0000"/>
      </bottom>
    </border>
    <border>
      <top style="thick">
        <color rgb="FFFF0000"/>
      </top>
      <bottom style="thick">
        <color rgb="FFFF0000"/>
      </bottom>
    </border>
    <border>
      <right style="thick">
        <color rgb="FFFF0000"/>
      </right>
      <top style="thick">
        <color rgb="FFFF0000"/>
      </top>
      <bottom style="thick">
        <color rgb="FFFF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75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vertical="bottom"/>
    </xf>
    <xf borderId="0" fillId="3" fontId="1" numFmtId="0" xfId="0" applyAlignment="1" applyFill="1" applyFont="1">
      <alignment horizontal="center" vertical="bottom"/>
    </xf>
    <xf borderId="0" fillId="0" fontId="1" numFmtId="0" xfId="0" applyAlignment="1" applyFont="1">
      <alignment horizontal="center" vertical="bottom"/>
    </xf>
    <xf borderId="0" fillId="4" fontId="1" numFmtId="0" xfId="0" applyAlignment="1" applyFill="1" applyFont="1">
      <alignment horizontal="center" vertical="bottom"/>
    </xf>
    <xf borderId="0" fillId="5" fontId="2" numFmtId="0" xfId="0" applyAlignment="1" applyFill="1" applyFont="1">
      <alignment horizontal="center" vertical="bottom"/>
    </xf>
    <xf borderId="0" fillId="6" fontId="1" numFmtId="0" xfId="0" applyAlignment="1" applyFill="1" applyFont="1">
      <alignment horizontal="center" vertical="bottom"/>
    </xf>
    <xf borderId="0" fillId="7" fontId="1" numFmtId="0" xfId="0" applyAlignment="1" applyFill="1" applyFont="1">
      <alignment horizontal="center" vertical="bottom"/>
    </xf>
    <xf borderId="0" fillId="7" fontId="1" numFmtId="164" xfId="0" applyAlignment="1" applyFont="1" applyNumberFormat="1">
      <alignment horizontal="center" vertical="bottom"/>
    </xf>
    <xf borderId="0" fillId="7" fontId="3" numFmtId="0" xfId="0" applyAlignment="1" applyFont="1">
      <alignment horizontal="center" vertical="bottom"/>
    </xf>
    <xf borderId="0" fillId="0" fontId="1" numFmtId="0" xfId="0" applyAlignment="1" applyFont="1">
      <alignment vertical="bottom"/>
    </xf>
    <xf borderId="0" fillId="7" fontId="1" numFmtId="165" xfId="0" applyAlignment="1" applyFont="1" applyNumberFormat="1">
      <alignment horizontal="center" vertical="bottom"/>
    </xf>
    <xf borderId="0" fillId="8" fontId="1" numFmtId="0" xfId="0" applyAlignment="1" applyFill="1" applyFont="1">
      <alignment horizontal="center" vertical="bottom"/>
    </xf>
    <xf borderId="0" fillId="8" fontId="1" numFmtId="164" xfId="0" applyAlignment="1" applyFont="1" applyNumberFormat="1">
      <alignment horizontal="center" vertical="bottom"/>
    </xf>
    <xf borderId="0" fillId="7" fontId="4" numFmtId="0" xfId="0" applyAlignment="1" applyFont="1">
      <alignment horizontal="center" vertical="bottom"/>
    </xf>
    <xf borderId="0" fillId="7" fontId="1" numFmtId="49" xfId="0" applyAlignment="1" applyFont="1" applyNumberFormat="1">
      <alignment horizontal="center" vertical="bottom"/>
    </xf>
    <xf borderId="0" fillId="8" fontId="1" numFmtId="0" xfId="0" applyAlignment="1" applyFont="1">
      <alignment horizontal="center"/>
    </xf>
    <xf borderId="0" fillId="9" fontId="1" numFmtId="0" xfId="0" applyAlignment="1" applyFill="1" applyFont="1">
      <alignment horizontal="center" vertical="bottom"/>
    </xf>
    <xf borderId="0" fillId="0" fontId="5" numFmtId="0" xfId="0" applyAlignment="1" applyFont="1">
      <alignment horizontal="center"/>
    </xf>
    <xf borderId="0" fillId="7" fontId="1" numFmtId="0" xfId="0" applyAlignment="1" applyFont="1">
      <alignment vertical="bottom"/>
    </xf>
    <xf borderId="0" fillId="7" fontId="1" numFmtId="3" xfId="0" applyAlignment="1" applyFont="1" applyNumberFormat="1">
      <alignment horizontal="center" vertical="bottom"/>
    </xf>
    <xf borderId="0" fillId="7" fontId="1" numFmtId="0" xfId="0" applyAlignment="1" applyFont="1">
      <alignment horizontal="center" readingOrder="0" vertical="bottom"/>
    </xf>
    <xf borderId="0" fillId="9" fontId="1" numFmtId="0" xfId="0" applyAlignment="1" applyFont="1">
      <alignment horizontal="right" vertical="bottom"/>
    </xf>
    <xf borderId="0" fillId="0" fontId="1" numFmtId="0" xfId="0" applyAlignment="1" applyFont="1">
      <alignment horizontal="right" vertical="bottom"/>
    </xf>
    <xf borderId="0" fillId="10" fontId="1" numFmtId="164" xfId="0" applyAlignment="1" applyFill="1" applyFont="1" applyNumberFormat="1">
      <alignment horizontal="center" vertical="bottom"/>
    </xf>
    <xf borderId="0" fillId="10" fontId="1" numFmtId="0" xfId="0" applyAlignment="1" applyFont="1">
      <alignment horizontal="center" vertical="bottom"/>
    </xf>
    <xf borderId="0" fillId="11" fontId="1" numFmtId="0" xfId="0" applyAlignment="1" applyFill="1" applyFont="1">
      <alignment horizontal="center" vertical="bottom"/>
    </xf>
    <xf borderId="0" fillId="11" fontId="1" numFmtId="164" xfId="0" applyAlignment="1" applyFont="1" applyNumberFormat="1">
      <alignment horizontal="center" vertical="bottom"/>
    </xf>
    <xf borderId="0" fillId="9" fontId="5" numFmtId="0" xfId="0" applyAlignment="1" applyFont="1">
      <alignment horizontal="center"/>
    </xf>
    <xf borderId="0" fillId="0" fontId="2" numFmtId="0" xfId="0" applyAlignment="1" applyFont="1">
      <alignment horizontal="center" vertical="bottom"/>
    </xf>
    <xf borderId="0" fillId="7" fontId="4" numFmtId="0" xfId="0" applyAlignment="1" applyFont="1">
      <alignment vertical="bottom"/>
    </xf>
    <xf borderId="0" fillId="11" fontId="1" numFmtId="0" xfId="0" applyAlignment="1" applyFont="1">
      <alignment horizontal="center"/>
    </xf>
    <xf borderId="0" fillId="0" fontId="1" numFmtId="164" xfId="0" applyAlignment="1" applyFont="1" applyNumberFormat="1">
      <alignment horizontal="center" vertical="bottom"/>
    </xf>
    <xf borderId="0" fillId="7" fontId="6" numFmtId="0" xfId="0" applyAlignment="1" applyFont="1">
      <alignment vertical="bottom"/>
    </xf>
    <xf borderId="0" fillId="11" fontId="1" numFmtId="49" xfId="0" applyAlignment="1" applyFont="1" applyNumberFormat="1">
      <alignment horizontal="center" vertical="bottom"/>
    </xf>
    <xf borderId="0" fillId="12" fontId="5" numFmtId="0" xfId="0" applyAlignment="1" applyFill="1" applyFont="1">
      <alignment readingOrder="0"/>
    </xf>
    <xf borderId="0" fillId="7" fontId="1" numFmtId="0" xfId="0" applyAlignment="1" applyFont="1">
      <alignment shrinkToFit="0" vertical="bottom" wrapText="1"/>
    </xf>
    <xf borderId="0" fillId="0" fontId="1" numFmtId="0" xfId="0" applyAlignment="1" applyFont="1">
      <alignment readingOrder="0" vertical="bottom"/>
    </xf>
    <xf borderId="0" fillId="2" fontId="1" numFmtId="0" xfId="0" applyAlignment="1" applyFont="1">
      <alignment horizontal="center" readingOrder="0" vertical="bottom"/>
    </xf>
    <xf borderId="0" fillId="0" fontId="1" numFmtId="164" xfId="0" applyAlignment="1" applyFont="1" applyNumberFormat="1">
      <alignment vertical="bottom"/>
    </xf>
    <xf borderId="0" fillId="0" fontId="1" numFmtId="49" xfId="0" applyAlignment="1" applyFont="1" applyNumberFormat="1">
      <alignment vertical="bottom"/>
    </xf>
    <xf borderId="0" fillId="7" fontId="3" numFmtId="0" xfId="0" applyAlignment="1" applyFont="1">
      <alignment vertical="bottom"/>
    </xf>
    <xf borderId="0" fillId="13" fontId="1" numFmtId="0" xfId="0" applyAlignment="1" applyFill="1" applyFont="1">
      <alignment horizontal="center" vertical="bottom"/>
    </xf>
    <xf borderId="0" fillId="13" fontId="1" numFmtId="164" xfId="0" applyAlignment="1" applyFont="1" applyNumberFormat="1">
      <alignment horizontal="center" vertical="bottom"/>
    </xf>
    <xf borderId="0" fillId="13" fontId="1" numFmtId="165" xfId="0" applyAlignment="1" applyFont="1" applyNumberFormat="1">
      <alignment horizontal="center" vertical="bottom"/>
    </xf>
    <xf borderId="0" fillId="13" fontId="1" numFmtId="0" xfId="0" applyAlignment="1" applyFont="1">
      <alignment horizontal="center"/>
    </xf>
    <xf borderId="0" fillId="5" fontId="2" numFmtId="0" xfId="0" applyAlignment="1" applyFont="1">
      <alignment horizontal="center" readingOrder="0" vertical="bottom"/>
    </xf>
    <xf borderId="1" fillId="12" fontId="1" numFmtId="0" xfId="0" applyAlignment="1" applyBorder="1" applyFont="1">
      <alignment readingOrder="0" vertical="bottom"/>
    </xf>
    <xf borderId="0" fillId="14" fontId="1" numFmtId="0" xfId="0" applyAlignment="1" applyFill="1" applyFont="1">
      <alignment horizontal="center" vertical="bottom"/>
    </xf>
    <xf borderId="0" fillId="9" fontId="5" numFmtId="0" xfId="0" applyFont="1"/>
    <xf borderId="0" fillId="13" fontId="1" numFmtId="49" xfId="0" applyAlignment="1" applyFont="1" applyNumberFormat="1">
      <alignment horizontal="center" vertical="bottom"/>
    </xf>
    <xf borderId="0" fillId="0" fontId="7" numFmtId="0" xfId="0" applyAlignment="1" applyFont="1">
      <alignment vertical="bottom"/>
    </xf>
    <xf borderId="0" fillId="14" fontId="2" numFmtId="0" xfId="0" applyAlignment="1" applyFont="1">
      <alignment horizontal="center" vertical="bottom"/>
    </xf>
    <xf borderId="0" fillId="15" fontId="1" numFmtId="0" xfId="0" applyAlignment="1" applyFill="1" applyFont="1">
      <alignment horizontal="center" vertical="bottom"/>
    </xf>
    <xf borderId="0" fillId="16" fontId="1" numFmtId="0" xfId="0" applyAlignment="1" applyFill="1" applyFont="1">
      <alignment vertical="bottom"/>
    </xf>
    <xf borderId="0" fillId="0" fontId="5" numFmtId="0" xfId="0" applyFont="1"/>
    <xf borderId="0" fillId="17" fontId="1" numFmtId="0" xfId="0" applyAlignment="1" applyFill="1" applyFont="1">
      <alignment horizontal="center" vertical="bottom"/>
    </xf>
    <xf borderId="0" fillId="17" fontId="1" numFmtId="164" xfId="0" applyAlignment="1" applyFont="1" applyNumberFormat="1">
      <alignment horizontal="center" vertical="bottom"/>
    </xf>
    <xf borderId="0" fillId="17" fontId="1" numFmtId="0" xfId="0" applyAlignment="1" applyFont="1">
      <alignment horizontal="center"/>
    </xf>
    <xf borderId="0" fillId="17" fontId="1" numFmtId="165" xfId="0" applyAlignment="1" applyFont="1" applyNumberFormat="1">
      <alignment horizontal="center" vertical="bottom"/>
    </xf>
    <xf borderId="1" fillId="0" fontId="1" numFmtId="0" xfId="0" applyAlignment="1" applyBorder="1" applyFont="1">
      <alignment vertical="bottom"/>
    </xf>
    <xf borderId="0" fillId="12" fontId="7" numFmtId="0" xfId="0" applyAlignment="1" applyFont="1">
      <alignment vertical="bottom"/>
    </xf>
    <xf borderId="0" fillId="17" fontId="1" numFmtId="49" xfId="0" applyAlignment="1" applyFont="1" applyNumberFormat="1">
      <alignment horizontal="center" vertical="bottom"/>
    </xf>
    <xf borderId="0" fillId="9" fontId="1" numFmtId="49" xfId="0" applyAlignment="1" applyFont="1" applyNumberFormat="1">
      <alignment horizontal="right" vertical="bottom"/>
    </xf>
    <xf borderId="0" fillId="7" fontId="8" numFmtId="0" xfId="0" applyAlignment="1" applyFont="1">
      <alignment horizontal="center" vertical="bottom"/>
    </xf>
    <xf borderId="0" fillId="7" fontId="1" numFmtId="0" xfId="0" applyAlignment="1" applyFont="1">
      <alignment horizontal="center" shrinkToFit="0" vertical="bottom" wrapText="1"/>
    </xf>
    <xf borderId="0" fillId="0" fontId="4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7" fontId="1" numFmtId="166" xfId="0" applyAlignment="1" applyFont="1" applyNumberFormat="1">
      <alignment horizontal="center" vertical="bottom"/>
    </xf>
    <xf borderId="0" fillId="0" fontId="1" numFmtId="0" xfId="0" applyAlignment="1" applyFont="1">
      <alignment shrinkToFit="0" vertical="bottom" wrapText="1"/>
    </xf>
    <xf borderId="0" fillId="7" fontId="8" numFmtId="164" xfId="0" applyAlignment="1" applyFont="1" applyNumberFormat="1">
      <alignment horizontal="center" vertical="bottom"/>
    </xf>
    <xf borderId="0" fillId="7" fontId="7" numFmtId="0" xfId="0" applyAlignment="1" applyFont="1">
      <alignment horizontal="center" vertical="bottom"/>
    </xf>
    <xf borderId="0" fillId="7" fontId="1" numFmtId="0" xfId="0" applyAlignment="1" applyFont="1">
      <alignment horizontal="center"/>
    </xf>
    <xf borderId="0" fillId="10" fontId="1" numFmtId="0" xfId="0" applyAlignment="1" applyFont="1">
      <alignment horizontal="center" readingOrder="0" vertical="bottom"/>
    </xf>
    <xf borderId="0" fillId="0" fontId="5" numFmtId="0" xfId="0" applyAlignment="1" applyFont="1">
      <alignment readingOrder="0"/>
    </xf>
    <xf borderId="0" fillId="13" fontId="1" numFmtId="0" xfId="0" applyAlignment="1" applyFont="1">
      <alignment vertical="bottom"/>
    </xf>
    <xf borderId="0" fillId="13" fontId="1" numFmtId="0" xfId="0" applyAlignment="1" applyFont="1">
      <alignment horizontal="right" vertical="bottom"/>
    </xf>
    <xf borderId="0" fillId="13" fontId="8" numFmtId="0" xfId="0" applyAlignment="1" applyFont="1">
      <alignment vertical="bottom"/>
    </xf>
    <xf borderId="0" fillId="0" fontId="1" numFmtId="165" xfId="0" applyAlignment="1" applyFont="1" applyNumberFormat="1">
      <alignment horizontal="center" vertical="bottom"/>
    </xf>
    <xf borderId="0" fillId="0" fontId="1" numFmtId="0" xfId="0" applyAlignment="1" applyFont="1">
      <alignment horizontal="center" readingOrder="0" vertical="bottom"/>
    </xf>
    <xf borderId="0" fillId="7" fontId="1" numFmtId="0" xfId="0" applyAlignment="1" applyFont="1">
      <alignment readingOrder="0" vertical="bottom"/>
    </xf>
    <xf borderId="0" fillId="18" fontId="5" numFmtId="0" xfId="0" applyAlignment="1" applyFill="1" applyFont="1">
      <alignment readingOrder="0"/>
    </xf>
    <xf borderId="0" fillId="19" fontId="5" numFmtId="0" xfId="0" applyFill="1" applyFont="1"/>
    <xf borderId="0" fillId="20" fontId="5" numFmtId="0" xfId="0" applyFill="1" applyFont="1"/>
    <xf borderId="0" fillId="9" fontId="5" numFmtId="0" xfId="0" applyAlignment="1" applyFont="1">
      <alignment readingOrder="0"/>
    </xf>
    <xf borderId="0" fillId="21" fontId="5" numFmtId="0" xfId="0" applyFill="1" applyFont="1"/>
    <xf borderId="0" fillId="21" fontId="5" numFmtId="0" xfId="0" applyAlignment="1" applyFont="1">
      <alignment readingOrder="0"/>
    </xf>
    <xf borderId="0" fillId="0" fontId="5" numFmtId="0" xfId="0" applyAlignment="1" applyFont="1">
      <alignment horizontal="center" readingOrder="0"/>
    </xf>
    <xf borderId="0" fillId="0" fontId="5" numFmtId="164" xfId="0" applyAlignment="1" applyFont="1" applyNumberFormat="1">
      <alignment horizontal="center" readingOrder="0"/>
    </xf>
    <xf borderId="0" fillId="6" fontId="1" numFmtId="0" xfId="0" applyAlignment="1" applyFont="1">
      <alignment horizontal="center" readingOrder="0" vertical="bottom"/>
    </xf>
    <xf borderId="0" fillId="15" fontId="1" numFmtId="0" xfId="0" applyAlignment="1" applyFont="1">
      <alignment horizontal="center" readingOrder="0" vertical="bottom"/>
    </xf>
    <xf borderId="0" fillId="16" fontId="9" numFmtId="0" xfId="0" applyAlignment="1" applyFont="1">
      <alignment readingOrder="0"/>
    </xf>
    <xf borderId="0" fillId="16" fontId="10" numFmtId="0" xfId="0" applyAlignment="1" applyFont="1">
      <alignment horizontal="center" readingOrder="0" vertical="bottom"/>
    </xf>
    <xf borderId="0" fillId="9" fontId="11" numFmtId="0" xfId="0" applyAlignment="1" applyFont="1">
      <alignment horizontal="left" readingOrder="0"/>
    </xf>
    <xf borderId="0" fillId="22" fontId="1" numFmtId="0" xfId="0" applyAlignment="1" applyFill="1" applyFont="1">
      <alignment horizontal="left" vertical="bottom"/>
    </xf>
    <xf borderId="0" fillId="23" fontId="12" numFmtId="0" xfId="0" applyAlignment="1" applyFill="1" applyFont="1">
      <alignment horizontal="left" readingOrder="0"/>
    </xf>
    <xf borderId="0" fillId="7" fontId="1" numFmtId="0" xfId="0" applyAlignment="1" applyFont="1">
      <alignment horizontal="left" vertical="bottom"/>
    </xf>
    <xf borderId="0" fillId="24" fontId="11" numFmtId="0" xfId="0" applyAlignment="1" applyFill="1" applyFont="1">
      <alignment horizontal="left" readingOrder="0"/>
    </xf>
    <xf borderId="0" fillId="7" fontId="13" numFmtId="0" xfId="0" applyAlignment="1" applyFont="1">
      <alignment horizontal="center" vertical="bottom"/>
    </xf>
    <xf borderId="0" fillId="7" fontId="13" numFmtId="164" xfId="0" applyAlignment="1" applyFont="1" applyNumberFormat="1">
      <alignment horizontal="center" vertical="bottom"/>
    </xf>
    <xf borderId="0" fillId="7" fontId="11" numFmtId="0" xfId="0" applyAlignment="1" applyFont="1">
      <alignment horizontal="left" readingOrder="0"/>
    </xf>
    <xf borderId="0" fillId="7" fontId="13" numFmtId="0" xfId="0" applyAlignment="1" applyFont="1">
      <alignment vertical="bottom"/>
    </xf>
    <xf borderId="0" fillId="18" fontId="13" numFmtId="0" xfId="0" applyAlignment="1" applyFont="1">
      <alignment horizontal="center" vertical="bottom"/>
    </xf>
    <xf borderId="0" fillId="17" fontId="11" numFmtId="0" xfId="0" applyAlignment="1" applyFont="1">
      <alignment horizontal="left" readingOrder="0"/>
    </xf>
    <xf borderId="0" fillId="25" fontId="11" numFmtId="0" xfId="0" applyAlignment="1" applyFill="1" applyFont="1">
      <alignment horizontal="left" readingOrder="0"/>
    </xf>
    <xf borderId="0" fillId="26" fontId="1" numFmtId="0" xfId="0" applyAlignment="1" applyFill="1" applyFont="1">
      <alignment horizontal="center" vertical="bottom"/>
    </xf>
    <xf borderId="0" fillId="18" fontId="1" numFmtId="0" xfId="0" applyAlignment="1" applyFont="1">
      <alignment horizontal="left" vertical="bottom"/>
    </xf>
    <xf borderId="0" fillId="18" fontId="12" numFmtId="0" xfId="0" applyAlignment="1" applyFont="1">
      <alignment horizontal="left" readingOrder="0"/>
    </xf>
    <xf borderId="0" fillId="26" fontId="13" numFmtId="0" xfId="0" applyAlignment="1" applyFont="1">
      <alignment horizontal="left" readingOrder="0" vertical="bottom"/>
    </xf>
    <xf borderId="0" fillId="27" fontId="13" numFmtId="0" xfId="0" applyAlignment="1" applyFill="1" applyFont="1">
      <alignment horizontal="center" vertical="bottom"/>
    </xf>
    <xf borderId="0" fillId="27" fontId="11" numFmtId="0" xfId="0" applyAlignment="1" applyFont="1">
      <alignment horizontal="left" readingOrder="0"/>
    </xf>
    <xf borderId="0" fillId="28" fontId="1" numFmtId="0" xfId="0" applyAlignment="1" applyFill="1" applyFont="1">
      <alignment horizontal="left" vertical="bottom"/>
    </xf>
    <xf borderId="0" fillId="27" fontId="13" numFmtId="0" xfId="0" applyAlignment="1" applyFont="1">
      <alignment horizontal="left" readingOrder="0" vertical="bottom"/>
    </xf>
    <xf borderId="0" fillId="29" fontId="13" numFmtId="0" xfId="0" applyAlignment="1" applyFill="1" applyFont="1">
      <alignment horizontal="left" readingOrder="0" vertical="bottom"/>
    </xf>
    <xf borderId="0" fillId="30" fontId="13" numFmtId="0" xfId="0" applyAlignment="1" applyFill="1" applyFont="1">
      <alignment horizontal="center" vertical="bottom"/>
    </xf>
    <xf borderId="0" fillId="15" fontId="11" numFmtId="0" xfId="0" applyAlignment="1" applyFont="1">
      <alignment horizontal="left" readingOrder="0"/>
    </xf>
    <xf borderId="0" fillId="31" fontId="1" numFmtId="0" xfId="0" applyAlignment="1" applyFill="1" applyFont="1">
      <alignment horizontal="center" vertical="bottom"/>
    </xf>
    <xf borderId="0" fillId="29" fontId="13" numFmtId="0" xfId="0" applyAlignment="1" applyFont="1">
      <alignment horizontal="left" vertical="bottom"/>
    </xf>
    <xf borderId="0" fillId="21" fontId="14" numFmtId="0" xfId="0" applyAlignment="1" applyFont="1">
      <alignment horizontal="left" vertical="bottom"/>
    </xf>
    <xf borderId="0" fillId="30" fontId="11" numFmtId="0" xfId="0" applyAlignment="1" applyFont="1">
      <alignment horizontal="left" readingOrder="0"/>
    </xf>
    <xf borderId="0" fillId="7" fontId="11" numFmtId="0" xfId="0" applyAlignment="1" applyFont="1">
      <alignment horizontal="center" readingOrder="0"/>
    </xf>
    <xf borderId="0" fillId="7" fontId="11" numFmtId="164" xfId="0" applyAlignment="1" applyFont="1" applyNumberFormat="1">
      <alignment horizontal="center" readingOrder="0"/>
    </xf>
    <xf borderId="0" fillId="0" fontId="7" numFmtId="0" xfId="0" applyAlignment="1" applyFont="1">
      <alignment horizontal="center" readingOrder="0" vertical="bottom"/>
    </xf>
    <xf borderId="0" fillId="32" fontId="13" numFmtId="0" xfId="0" applyAlignment="1" applyFill="1" applyFont="1">
      <alignment horizontal="left" vertical="bottom"/>
    </xf>
    <xf borderId="0" fillId="12" fontId="11" numFmtId="0" xfId="0" applyAlignment="1" applyFont="1">
      <alignment horizontal="left" readingOrder="0"/>
    </xf>
    <xf borderId="0" fillId="33" fontId="13" numFmtId="0" xfId="0" applyAlignment="1" applyFill="1" applyFont="1">
      <alignment horizontal="left" readingOrder="0" vertical="bottom"/>
    </xf>
    <xf borderId="0" fillId="8" fontId="1" numFmtId="0" xfId="0" applyAlignment="1" applyFont="1">
      <alignment horizontal="left" vertical="bottom"/>
    </xf>
    <xf borderId="0" fillId="34" fontId="13" numFmtId="0" xfId="0" applyAlignment="1" applyFill="1" applyFont="1">
      <alignment horizontal="left" readingOrder="0" vertical="bottom"/>
    </xf>
    <xf borderId="0" fillId="7" fontId="13" numFmtId="164" xfId="0" applyAlignment="1" applyFont="1" applyNumberFormat="1">
      <alignment horizontal="center" readingOrder="0" vertical="bottom"/>
    </xf>
    <xf borderId="0" fillId="7" fontId="13" numFmtId="0" xfId="0" applyAlignment="1" applyFont="1">
      <alignment horizontal="left" readingOrder="0" vertical="bottom"/>
    </xf>
    <xf borderId="0" fillId="21" fontId="11" numFmtId="0" xfId="0" applyAlignment="1" applyFont="1">
      <alignment horizontal="center" readingOrder="0"/>
    </xf>
    <xf borderId="0" fillId="35" fontId="13" numFmtId="0" xfId="0" applyAlignment="1" applyFill="1" applyFont="1">
      <alignment horizontal="left" readingOrder="0" vertical="bottom"/>
    </xf>
    <xf borderId="0" fillId="36" fontId="13" numFmtId="0" xfId="0" applyAlignment="1" applyFill="1" applyFont="1">
      <alignment horizontal="left" readingOrder="0" vertical="bottom"/>
    </xf>
    <xf borderId="0" fillId="23" fontId="1" numFmtId="0" xfId="0" applyAlignment="1" applyFont="1">
      <alignment horizontal="center" vertical="bottom"/>
    </xf>
    <xf borderId="0" fillId="37" fontId="13" numFmtId="0" xfId="0" applyAlignment="1" applyFill="1" applyFont="1">
      <alignment horizontal="left" readingOrder="0" vertical="bottom"/>
    </xf>
    <xf borderId="0" fillId="29" fontId="1" numFmtId="0" xfId="0" applyAlignment="1" applyFont="1">
      <alignment horizontal="left" vertical="bottom"/>
    </xf>
    <xf borderId="0" fillId="7" fontId="13" numFmtId="0" xfId="0" applyAlignment="1" applyFont="1">
      <alignment horizontal="center" readingOrder="0" vertical="bottom"/>
    </xf>
    <xf borderId="0" fillId="9" fontId="10" numFmtId="0" xfId="0" applyAlignment="1" applyFont="1">
      <alignment readingOrder="0" vertical="bottom"/>
    </xf>
    <xf borderId="0" fillId="9" fontId="1" numFmtId="0" xfId="0" applyAlignment="1" applyFont="1">
      <alignment vertical="bottom"/>
    </xf>
    <xf borderId="0" fillId="9" fontId="10" numFmtId="0" xfId="0" applyAlignment="1" applyFont="1">
      <alignment horizontal="center" vertical="bottom"/>
    </xf>
    <xf borderId="0" fillId="9" fontId="10" numFmtId="0" xfId="0" applyAlignment="1" applyFont="1">
      <alignment vertical="bottom"/>
    </xf>
    <xf borderId="0" fillId="9" fontId="10" numFmtId="0" xfId="0" applyAlignment="1" applyFont="1">
      <alignment horizontal="right" vertical="bottom"/>
    </xf>
    <xf borderId="0" fillId="21" fontId="13" numFmtId="0" xfId="0" applyAlignment="1" applyFont="1">
      <alignment horizontal="center" vertical="bottom"/>
    </xf>
    <xf borderId="0" fillId="25" fontId="13" numFmtId="0" xfId="0" applyAlignment="1" applyFont="1">
      <alignment horizontal="left" readingOrder="0" vertical="bottom"/>
    </xf>
    <xf borderId="0" fillId="18" fontId="1" numFmtId="0" xfId="0" applyAlignment="1" applyFont="1">
      <alignment vertical="bottom"/>
    </xf>
    <xf borderId="0" fillId="23" fontId="5" numFmtId="0" xfId="0" applyAlignment="1" applyFont="1">
      <alignment horizontal="left" readingOrder="0"/>
    </xf>
    <xf borderId="0" fillId="10" fontId="12" numFmtId="0" xfId="0" applyAlignment="1" applyFont="1">
      <alignment horizontal="left" readingOrder="0"/>
    </xf>
    <xf borderId="0" fillId="9" fontId="9" numFmtId="0" xfId="0" applyAlignment="1" applyFont="1">
      <alignment readingOrder="0"/>
    </xf>
    <xf borderId="0" fillId="9" fontId="1" numFmtId="164" xfId="0" applyAlignment="1" applyFont="1" applyNumberFormat="1">
      <alignment vertical="bottom"/>
    </xf>
    <xf borderId="0" fillId="18" fontId="13" numFmtId="0" xfId="0" applyAlignment="1" applyFont="1">
      <alignment vertical="bottom"/>
    </xf>
    <xf borderId="0" fillId="38" fontId="11" numFmtId="0" xfId="0" applyAlignment="1" applyFill="1" applyFont="1">
      <alignment horizontal="left" readingOrder="0"/>
    </xf>
    <xf borderId="0" fillId="32" fontId="1" numFmtId="0" xfId="0" applyAlignment="1" applyFont="1">
      <alignment horizontal="left" vertical="bottom"/>
    </xf>
    <xf borderId="0" fillId="39" fontId="9" numFmtId="0" xfId="0" applyAlignment="1" applyFill="1" applyFont="1">
      <alignment readingOrder="0" shrinkToFit="0" wrapText="1"/>
    </xf>
    <xf borderId="0" fillId="34" fontId="13" numFmtId="0" xfId="0" applyAlignment="1" applyFont="1">
      <alignment vertical="bottom"/>
    </xf>
    <xf borderId="0" fillId="40" fontId="9" numFmtId="0" xfId="0" applyAlignment="1" applyFill="1" applyFont="1">
      <alignment readingOrder="0"/>
    </xf>
    <xf borderId="0" fillId="0" fontId="13" numFmtId="0" xfId="0" applyAlignment="1" applyFont="1">
      <alignment horizontal="left" readingOrder="0" vertical="bottom"/>
    </xf>
    <xf borderId="0" fillId="0" fontId="11" numFmtId="0" xfId="0" applyAlignment="1" applyFont="1">
      <alignment horizontal="center" readingOrder="0"/>
    </xf>
    <xf borderId="0" fillId="0" fontId="13" numFmtId="164" xfId="0" applyAlignment="1" applyFont="1" applyNumberFormat="1">
      <alignment horizontal="center" vertical="bottom"/>
    </xf>
    <xf borderId="0" fillId="0" fontId="13" numFmtId="0" xfId="0" applyAlignment="1" applyFont="1">
      <alignment horizontal="center" vertical="bottom"/>
    </xf>
    <xf borderId="0" fillId="16" fontId="1" numFmtId="0" xfId="0" applyAlignment="1" applyFont="1">
      <alignment horizontal="left" vertical="bottom"/>
    </xf>
    <xf borderId="0" fillId="9" fontId="9" numFmtId="0" xfId="0" applyAlignment="1" applyFont="1">
      <alignment horizontal="center"/>
    </xf>
    <xf borderId="0" fillId="0" fontId="9" numFmtId="0" xfId="0" applyAlignment="1" applyFont="1">
      <alignment readingOrder="0"/>
    </xf>
    <xf borderId="0" fillId="7" fontId="5" numFmtId="0" xfId="0" applyAlignment="1" applyFont="1">
      <alignment horizontal="left" readingOrder="0"/>
    </xf>
    <xf borderId="0" fillId="39" fontId="1" numFmtId="0" xfId="0" applyAlignment="1" applyFont="1">
      <alignment horizontal="left" vertical="bottom"/>
    </xf>
    <xf borderId="0" fillId="41" fontId="11" numFmtId="0" xfId="0" applyAlignment="1" applyFill="1" applyFont="1">
      <alignment horizontal="left" readingOrder="0"/>
    </xf>
    <xf borderId="0" fillId="7" fontId="13" numFmtId="0" xfId="0" applyAlignment="1" applyFont="1">
      <alignment horizontal="left" vertical="bottom"/>
    </xf>
    <xf borderId="0" fillId="31" fontId="5" numFmtId="0" xfId="0" applyAlignment="1" applyFont="1">
      <alignment horizontal="left" readingOrder="0"/>
    </xf>
    <xf borderId="0" fillId="15" fontId="13" numFmtId="0" xfId="0" applyAlignment="1" applyFont="1">
      <alignment horizontal="left" readingOrder="0" vertical="bottom"/>
    </xf>
    <xf borderId="0" fillId="29" fontId="11" numFmtId="0" xfId="0" applyAlignment="1" applyFont="1">
      <alignment horizontal="left" readingOrder="0"/>
    </xf>
    <xf borderId="0" fillId="4" fontId="11" numFmtId="0" xfId="0" applyAlignment="1" applyFont="1">
      <alignment horizontal="left" readingOrder="0"/>
    </xf>
    <xf borderId="0" fillId="42" fontId="11" numFmtId="0" xfId="0" applyAlignment="1" applyFill="1" applyFont="1">
      <alignment horizontal="left" readingOrder="0"/>
    </xf>
    <xf borderId="0" fillId="0" fontId="13" numFmtId="0" xfId="0" applyAlignment="1" applyFont="1">
      <alignment horizontal="center" readingOrder="0" vertical="bottom"/>
    </xf>
    <xf borderId="0" fillId="0" fontId="1" numFmtId="164" xfId="0" applyAlignment="1" applyFont="1" applyNumberFormat="1">
      <alignment horizontal="center" readingOrder="0" vertical="bottom"/>
    </xf>
    <xf borderId="0" fillId="0" fontId="1" numFmtId="0" xfId="0" applyAlignment="1" applyFont="1">
      <alignment horizontal="center" readingOrder="0"/>
    </xf>
    <xf borderId="0" fillId="0" fontId="1" numFmtId="0" xfId="0" applyAlignment="1" applyFont="1">
      <alignment horizontal="right" readingOrder="0" vertical="bottom"/>
    </xf>
    <xf borderId="0" fillId="34" fontId="11" numFmtId="0" xfId="0" applyAlignment="1" applyFont="1">
      <alignment horizontal="left" readingOrder="0"/>
    </xf>
    <xf borderId="0" fillId="7" fontId="1" numFmtId="165" xfId="0" applyAlignment="1" applyFont="1" applyNumberFormat="1">
      <alignment horizontal="center" readingOrder="0" vertical="bottom"/>
    </xf>
    <xf borderId="0" fillId="4" fontId="5" numFmtId="0" xfId="0" applyAlignment="1" applyFont="1">
      <alignment horizontal="left" readingOrder="0"/>
    </xf>
    <xf borderId="0" fillId="35" fontId="13" numFmtId="0" xfId="0" applyAlignment="1" applyFont="1">
      <alignment horizontal="left" vertical="bottom"/>
    </xf>
    <xf borderId="0" fillId="0" fontId="14" numFmtId="0" xfId="0" applyAlignment="1" applyFont="1">
      <alignment horizontal="center" readingOrder="0" vertical="bottom"/>
    </xf>
    <xf borderId="0" fillId="7" fontId="1" numFmtId="0" xfId="0" applyAlignment="1" applyFont="1">
      <alignment horizontal="left" readingOrder="0" vertical="bottom"/>
    </xf>
    <xf borderId="0" fillId="30" fontId="13" numFmtId="0" xfId="0" applyAlignment="1" applyFont="1">
      <alignment horizontal="left" readingOrder="0" vertical="bottom"/>
    </xf>
    <xf borderId="0" fillId="7" fontId="1" numFmtId="164" xfId="0" applyAlignment="1" applyFont="1" applyNumberFormat="1">
      <alignment horizontal="center" readingOrder="0" vertical="bottom"/>
    </xf>
    <xf borderId="0" fillId="7" fontId="1" numFmtId="0" xfId="0" applyAlignment="1" applyFont="1">
      <alignment horizontal="center" readingOrder="0"/>
    </xf>
    <xf borderId="0" fillId="0" fontId="1" numFmtId="0" xfId="0" applyAlignment="1" applyFont="1">
      <alignment horizontal="left" readingOrder="0" vertical="bottom"/>
    </xf>
    <xf borderId="0" fillId="0" fontId="15" numFmtId="0" xfId="0" applyAlignment="1" applyFont="1">
      <alignment readingOrder="0"/>
    </xf>
    <xf borderId="0" fillId="12" fontId="1" numFmtId="0" xfId="0" applyAlignment="1" applyFont="1">
      <alignment horizontal="center" readingOrder="0" vertical="bottom"/>
    </xf>
    <xf borderId="0" fillId="12" fontId="1" numFmtId="0" xfId="0" applyAlignment="1" applyFont="1">
      <alignment horizontal="center" vertical="bottom"/>
    </xf>
    <xf borderId="0" fillId="28" fontId="1" numFmtId="0" xfId="0" applyAlignment="1" applyFont="1">
      <alignment horizontal="center" readingOrder="0" vertical="bottom"/>
    </xf>
    <xf borderId="0" fillId="16" fontId="9" numFmtId="0" xfId="0" applyAlignment="1" applyFont="1">
      <alignment horizontal="center" readingOrder="0"/>
    </xf>
    <xf borderId="0" fillId="16" fontId="10" numFmtId="0" xfId="0" applyAlignment="1" applyFont="1">
      <alignment horizontal="center" vertical="bottom"/>
    </xf>
    <xf borderId="0" fillId="16" fontId="10" numFmtId="0" xfId="0" applyAlignment="1" applyFont="1">
      <alignment horizontal="center" vertical="bottom"/>
    </xf>
    <xf borderId="0" fillId="0" fontId="10" numFmtId="0" xfId="0" applyAlignment="1" applyFont="1">
      <alignment horizontal="center" vertical="bottom"/>
    </xf>
    <xf borderId="0" fillId="30" fontId="12" numFmtId="0" xfId="0" applyAlignment="1" applyFont="1">
      <alignment horizontal="center" readingOrder="0"/>
    </xf>
    <xf borderId="0" fillId="7" fontId="16" numFmtId="0" xfId="0" applyAlignment="1" applyFont="1">
      <alignment horizontal="center" vertical="bottom"/>
    </xf>
    <xf borderId="0" fillId="7" fontId="8" numFmtId="0" xfId="0" applyAlignment="1" applyFont="1">
      <alignment shrinkToFit="0" vertical="bottom" wrapText="1"/>
    </xf>
    <xf borderId="0" fillId="27" fontId="1" numFmtId="0" xfId="0" applyAlignment="1" applyFont="1">
      <alignment horizontal="center" vertical="bottom"/>
    </xf>
    <xf borderId="0" fillId="7" fontId="16" numFmtId="0" xfId="0" applyAlignment="1" applyFont="1">
      <alignment vertical="bottom"/>
    </xf>
    <xf borderId="0" fillId="17" fontId="5" numFmtId="0" xfId="0" applyAlignment="1" applyFont="1">
      <alignment horizontal="left" readingOrder="0"/>
    </xf>
    <xf borderId="0" fillId="21" fontId="1" numFmtId="0" xfId="0" applyAlignment="1" applyFont="1">
      <alignment horizontal="center" vertical="bottom"/>
    </xf>
    <xf borderId="0" fillId="0" fontId="8" numFmtId="0" xfId="0" applyAlignment="1" applyFont="1">
      <alignment horizontal="center" vertical="bottom"/>
    </xf>
    <xf borderId="0" fillId="0" fontId="4" numFmtId="0" xfId="0" applyAlignment="1" applyFont="1">
      <alignment readingOrder="0" vertical="bottom"/>
    </xf>
    <xf borderId="0" fillId="43" fontId="11" numFmtId="0" xfId="0" applyAlignment="1" applyFill="1" applyFont="1">
      <alignment horizontal="left" readingOrder="0"/>
    </xf>
    <xf borderId="0" fillId="7" fontId="1" numFmtId="0" xfId="0" applyAlignment="1" applyFont="1">
      <alignment horizontal="center" readingOrder="0" shrinkToFit="0" vertical="bottom" wrapText="1"/>
    </xf>
    <xf borderId="0" fillId="16" fontId="11" numFmtId="0" xfId="0" applyAlignment="1" applyFont="1">
      <alignment horizontal="left" readingOrder="0"/>
    </xf>
    <xf borderId="0" fillId="15" fontId="5" numFmtId="0" xfId="0" applyAlignment="1" applyFont="1">
      <alignment horizontal="left" readingOrder="0"/>
    </xf>
    <xf borderId="0" fillId="7" fontId="5" numFmtId="0" xfId="0" applyAlignment="1" applyFont="1">
      <alignment horizontal="center" readingOrder="0"/>
    </xf>
    <xf borderId="0" fillId="14" fontId="5" numFmtId="0" xfId="0" applyAlignment="1" applyFont="1">
      <alignment horizontal="left" readingOrder="0"/>
    </xf>
    <xf borderId="0" fillId="29" fontId="4" numFmtId="0" xfId="0" applyAlignment="1" applyFont="1">
      <alignment readingOrder="0" vertical="bottom"/>
    </xf>
    <xf borderId="0" fillId="7" fontId="12" numFmtId="0" xfId="0" applyAlignment="1" applyFont="1">
      <alignment horizontal="center" readingOrder="0"/>
    </xf>
    <xf borderId="0" fillId="7" fontId="8" numFmtId="0" xfId="0" applyAlignment="1" applyFont="1">
      <alignment vertical="bottom"/>
    </xf>
    <xf borderId="0" fillId="29" fontId="3" numFmtId="0" xfId="0" applyAlignment="1" applyFont="1">
      <alignment readingOrder="0" vertical="bottom"/>
    </xf>
    <xf borderId="0" fillId="37" fontId="12" numFmtId="0" xfId="0" applyAlignment="1" applyFont="1">
      <alignment horizontal="center" readingOrder="0"/>
    </xf>
    <xf borderId="0" fillId="35" fontId="11" numFmtId="0" xfId="0" applyAlignment="1" applyFont="1">
      <alignment horizontal="left" readingOrder="0"/>
    </xf>
    <xf borderId="0" fillId="7" fontId="1" numFmtId="49" xfId="0" applyAlignment="1" applyFont="1" applyNumberFormat="1">
      <alignment horizontal="center" readingOrder="0" vertical="bottom"/>
    </xf>
    <xf borderId="0" fillId="19" fontId="1" numFmtId="0" xfId="0" applyAlignment="1" applyFont="1">
      <alignment horizontal="center" vertical="bottom"/>
    </xf>
    <xf borderId="0" fillId="7" fontId="16" numFmtId="0" xfId="0" applyAlignment="1" applyFont="1">
      <alignment shrinkToFit="0" vertical="bottom" wrapText="1"/>
    </xf>
    <xf borderId="0" fillId="0" fontId="5" numFmtId="164" xfId="0" applyAlignment="1" applyFont="1" applyNumberFormat="1">
      <alignment readingOrder="0"/>
    </xf>
    <xf borderId="0" fillId="0" fontId="8" numFmtId="0" xfId="0" applyAlignment="1" applyFont="1">
      <alignment vertical="bottom"/>
    </xf>
    <xf borderId="0" fillId="44" fontId="5" numFmtId="0" xfId="0" applyAlignment="1" applyFill="1" applyFont="1">
      <alignment horizontal="left" readingOrder="0"/>
    </xf>
    <xf borderId="0" fillId="28" fontId="1" numFmtId="0" xfId="0" applyAlignment="1" applyFont="1">
      <alignment readingOrder="0" shrinkToFit="0" vertical="bottom" wrapText="1"/>
    </xf>
    <xf borderId="0" fillId="9" fontId="17" numFmtId="0" xfId="0" applyAlignment="1" applyFont="1">
      <alignment readingOrder="0"/>
    </xf>
    <xf borderId="0" fillId="9" fontId="9" numFmtId="0" xfId="0" applyFont="1"/>
    <xf borderId="0" fillId="9" fontId="10" numFmtId="164" xfId="0" applyAlignment="1" applyFont="1" applyNumberFormat="1">
      <alignment vertical="bottom"/>
    </xf>
    <xf borderId="0" fillId="7" fontId="5" numFmtId="0" xfId="0" applyAlignment="1" applyFont="1">
      <alignment readingOrder="0"/>
    </xf>
    <xf borderId="0" fillId="7" fontId="5" numFmtId="164" xfId="0" applyAlignment="1" applyFont="1" applyNumberFormat="1">
      <alignment horizontal="center" readingOrder="0"/>
    </xf>
    <xf borderId="0" fillId="45" fontId="1" numFmtId="0" xfId="0" applyAlignment="1" applyFill="1" applyFont="1">
      <alignment horizontal="center" vertical="bottom"/>
    </xf>
    <xf borderId="0" fillId="7" fontId="8" numFmtId="0" xfId="0" applyAlignment="1" applyFont="1">
      <alignment horizontal="center" shrinkToFit="0" vertical="bottom" wrapText="1"/>
    </xf>
    <xf borderId="0" fillId="0" fontId="8" numFmtId="0" xfId="0" applyAlignment="1" applyFont="1">
      <alignment horizontal="center" shrinkToFit="0" vertical="bottom" wrapText="1"/>
    </xf>
    <xf borderId="0" fillId="33" fontId="5" numFmtId="0" xfId="0" applyAlignment="1" applyFont="1">
      <alignment horizontal="center" readingOrder="0"/>
    </xf>
    <xf borderId="0" fillId="12" fontId="3" numFmtId="0" xfId="0" applyAlignment="1" applyFont="1">
      <alignment readingOrder="0" vertical="bottom"/>
    </xf>
    <xf borderId="0" fillId="0" fontId="1" numFmtId="49" xfId="0" applyAlignment="1" applyFont="1" applyNumberFormat="1">
      <alignment horizontal="center" vertical="bottom"/>
    </xf>
    <xf borderId="0" fillId="0" fontId="16" numFmtId="0" xfId="0" applyAlignment="1" applyFont="1">
      <alignment vertical="bottom"/>
    </xf>
    <xf borderId="0" fillId="0" fontId="10" numFmtId="0" xfId="0" applyAlignment="1" applyFont="1">
      <alignment readingOrder="0" vertical="bottom"/>
    </xf>
    <xf borderId="0" fillId="28" fontId="1" numFmtId="0" xfId="0" applyAlignment="1" applyFont="1">
      <alignment horizontal="center" vertical="bottom"/>
    </xf>
    <xf borderId="0" fillId="28" fontId="3" numFmtId="0" xfId="0" applyAlignment="1" applyFont="1">
      <alignment readingOrder="0" vertical="bottom"/>
    </xf>
    <xf borderId="0" fillId="0" fontId="1" numFmtId="0" xfId="0" applyAlignment="1" applyFont="1">
      <alignment horizontal="center" readingOrder="0" shrinkToFit="0" vertical="bottom" wrapText="1"/>
    </xf>
    <xf borderId="0" fillId="46" fontId="5" numFmtId="0" xfId="0" applyAlignment="1" applyFill="1" applyFont="1">
      <alignment horizontal="left" readingOrder="0"/>
    </xf>
    <xf borderId="0" fillId="21" fontId="1" numFmtId="0" xfId="0" applyAlignment="1" applyFont="1">
      <alignment horizontal="center" readingOrder="0" vertical="bottom"/>
    </xf>
    <xf borderId="0" fillId="21" fontId="1" numFmtId="0" xfId="0" applyAlignment="1" applyFont="1">
      <alignment readingOrder="0" vertical="bottom"/>
    </xf>
    <xf borderId="0" fillId="0" fontId="1" numFmtId="3" xfId="0" applyAlignment="1" applyFont="1" applyNumberFormat="1">
      <alignment horizontal="center" vertical="bottom"/>
    </xf>
    <xf borderId="0" fillId="0" fontId="1" numFmtId="49" xfId="0" applyAlignment="1" applyFont="1" applyNumberFormat="1">
      <alignment horizontal="center" readingOrder="0" vertical="bottom"/>
    </xf>
    <xf borderId="0" fillId="0" fontId="16" numFmtId="0" xfId="0" applyAlignment="1" applyFont="1">
      <alignment shrinkToFit="0" vertical="bottom" wrapText="1"/>
    </xf>
    <xf borderId="0" fillId="7" fontId="11" numFmtId="0" xfId="0" applyAlignment="1" applyFont="1">
      <alignment horizontal="left" readingOrder="0" shrinkToFit="0" wrapText="1"/>
    </xf>
    <xf borderId="0" fillId="9" fontId="1" numFmtId="0" xfId="0" applyAlignment="1" applyFont="1">
      <alignment horizontal="center" readingOrder="0" vertical="bottom"/>
    </xf>
    <xf borderId="0" fillId="15" fontId="5" numFmtId="0" xfId="0" applyAlignment="1" applyFont="1">
      <alignment horizontal="left" readingOrder="0" shrinkToFit="0" wrapText="1"/>
    </xf>
    <xf borderId="0" fillId="21" fontId="5" numFmtId="0" xfId="0" applyAlignment="1" applyFont="1">
      <alignment horizontal="center" readingOrder="0"/>
    </xf>
    <xf borderId="0" fillId="0" fontId="6" numFmtId="0" xfId="0" applyAlignment="1" applyFont="1">
      <alignment vertical="bottom"/>
    </xf>
    <xf borderId="0" fillId="0" fontId="3" numFmtId="0" xfId="0" applyAlignment="1" applyFont="1">
      <alignment readingOrder="0" vertical="bottom"/>
    </xf>
    <xf borderId="0" fillId="9" fontId="1" numFmtId="0" xfId="0" applyAlignment="1" applyFont="1">
      <alignment readingOrder="0" shrinkToFit="0" vertical="bottom" wrapText="1"/>
    </xf>
    <xf borderId="0" fillId="0" fontId="1" numFmtId="0" xfId="0" applyAlignment="1" applyFont="1">
      <alignment horizontal="center" shrinkToFit="0" vertical="bottom" wrapText="1"/>
    </xf>
    <xf borderId="0" fillId="0" fontId="15" numFmtId="0" xfId="0" applyAlignment="1" applyFont="1">
      <alignment horizontal="center" readingOrder="0" shrinkToFit="0" wrapText="1"/>
    </xf>
    <xf borderId="0" fillId="0" fontId="18" numFmtId="0" xfId="0" applyAlignment="1" applyFont="1">
      <alignment readingOrder="0"/>
    </xf>
    <xf borderId="0" fillId="7" fontId="10" numFmtId="0" xfId="0" applyAlignment="1" applyFont="1">
      <alignment horizontal="center" readingOrder="0" vertical="bottom"/>
    </xf>
    <xf borderId="0" fillId="0" fontId="1" numFmtId="0" xfId="0" applyAlignment="1" applyFont="1">
      <alignment horizontal="left" vertical="bottom"/>
    </xf>
    <xf borderId="0" fillId="7" fontId="9" numFmtId="0" xfId="0" applyAlignment="1" applyFont="1">
      <alignment horizontal="center" readingOrder="0"/>
    </xf>
    <xf borderId="0" fillId="11" fontId="1" numFmtId="0" xfId="0" applyAlignment="1" applyFont="1">
      <alignment horizontal="left" vertical="bottom"/>
    </xf>
    <xf borderId="0" fillId="13" fontId="1" numFmtId="0" xfId="0" applyAlignment="1" applyFont="1">
      <alignment horizontal="left" vertical="bottom"/>
    </xf>
    <xf borderId="0" fillId="7" fontId="10" numFmtId="0" xfId="0" applyAlignment="1" applyFont="1">
      <alignment horizontal="center" vertical="bottom"/>
    </xf>
    <xf borderId="0" fillId="9" fontId="1" numFmtId="0" xfId="0" applyAlignment="1" applyFont="1">
      <alignment horizontal="center"/>
    </xf>
    <xf borderId="0" fillId="0" fontId="9" numFmtId="0" xfId="0" applyAlignment="1" applyFont="1">
      <alignment horizontal="center" readingOrder="0"/>
    </xf>
    <xf borderId="0" fillId="0" fontId="9" numFmtId="0" xfId="0" applyAlignment="1" applyFont="1">
      <alignment horizontal="center" readingOrder="0" shrinkToFit="0" wrapText="1"/>
    </xf>
    <xf borderId="0" fillId="21" fontId="9" numFmtId="0" xfId="0" applyAlignment="1" applyFont="1">
      <alignment horizontal="center" readingOrder="0"/>
    </xf>
    <xf borderId="0" fillId="13" fontId="1" numFmtId="0" xfId="0" applyAlignment="1" applyFont="1">
      <alignment horizontal="left"/>
    </xf>
    <xf borderId="0" fillId="11" fontId="1" numFmtId="0" xfId="0" applyAlignment="1" applyFont="1">
      <alignment horizontal="left" readingOrder="0" vertical="bottom"/>
    </xf>
    <xf borderId="0" fillId="0" fontId="10" numFmtId="0" xfId="0" applyAlignment="1" applyFont="1">
      <alignment vertical="bottom"/>
    </xf>
    <xf borderId="0" fillId="0" fontId="10" numFmtId="0" xfId="0" applyAlignment="1" applyFont="1">
      <alignment horizontal="right" vertical="bottom"/>
    </xf>
    <xf borderId="0" fillId="9" fontId="10" numFmtId="49" xfId="0" applyAlignment="1" applyFont="1" applyNumberFormat="1">
      <alignment horizontal="center" vertical="bottom"/>
    </xf>
    <xf borderId="0" fillId="9" fontId="5" numFmtId="49" xfId="0" applyFont="1" applyNumberFormat="1"/>
    <xf borderId="0" fillId="26" fontId="11" numFmtId="0" xfId="0" applyAlignment="1" applyFont="1">
      <alignment horizontal="left" readingOrder="0"/>
    </xf>
    <xf borderId="0" fillId="0" fontId="2" numFmtId="0" xfId="0" applyAlignment="1" applyFont="1">
      <alignment horizontal="center" readingOrder="0" vertical="bottom"/>
    </xf>
    <xf borderId="0" fillId="18" fontId="11" numFmtId="0" xfId="0" applyAlignment="1" applyFont="1">
      <alignment horizontal="left" readingOrder="0"/>
    </xf>
    <xf borderId="0" fillId="47" fontId="1" numFmtId="165" xfId="0" applyAlignment="1" applyFill="1" applyFont="1" applyNumberFormat="1">
      <alignment horizontal="center" vertical="bottom"/>
    </xf>
    <xf borderId="0" fillId="9" fontId="13" numFmtId="0" xfId="0" applyAlignment="1" applyFont="1">
      <alignment horizontal="left" readingOrder="0" vertical="bottom"/>
    </xf>
    <xf borderId="0" fillId="7" fontId="11" numFmtId="0" xfId="0" applyAlignment="1" applyFont="1">
      <alignment readingOrder="0"/>
    </xf>
    <xf borderId="0" fillId="16" fontId="1" numFmtId="0" xfId="0" applyAlignment="1" applyFont="1">
      <alignment horizontal="center" vertical="bottom"/>
    </xf>
    <xf borderId="0" fillId="7" fontId="11" numFmtId="0" xfId="0" applyFont="1"/>
    <xf borderId="0" fillId="42" fontId="1" numFmtId="0" xfId="0" applyAlignment="1" applyFont="1">
      <alignment vertical="bottom"/>
    </xf>
    <xf borderId="0" fillId="16" fontId="10" numFmtId="0" xfId="0" applyAlignment="1" applyFont="1">
      <alignment horizontal="center" readingOrder="0" shrinkToFit="0" vertical="bottom" wrapText="1"/>
    </xf>
    <xf borderId="0" fillId="36" fontId="10" numFmtId="0" xfId="0" applyAlignment="1" applyFont="1">
      <alignment horizontal="center" readingOrder="0" shrinkToFit="0" vertical="bottom" wrapText="1"/>
    </xf>
    <xf borderId="0" fillId="36" fontId="10" numFmtId="0" xfId="0" applyAlignment="1" applyFont="1">
      <alignment horizontal="center" shrinkToFit="0" vertical="bottom" wrapText="1"/>
    </xf>
    <xf borderId="0" fillId="0" fontId="19" numFmtId="0" xfId="0" applyAlignment="1" applyFont="1">
      <alignment readingOrder="0"/>
    </xf>
    <xf borderId="0" fillId="0" fontId="20" numFmtId="0" xfId="0" applyFont="1"/>
    <xf borderId="0" fillId="12" fontId="3" numFmtId="0" xfId="0" applyAlignment="1" applyFont="1">
      <alignment vertical="bottom"/>
    </xf>
    <xf borderId="2" fillId="42" fontId="1" numFmtId="0" xfId="0" applyAlignment="1" applyBorder="1" applyFont="1">
      <alignment vertical="bottom"/>
    </xf>
    <xf borderId="3" fillId="7" fontId="1" numFmtId="0" xfId="0" applyAlignment="1" applyBorder="1" applyFont="1">
      <alignment horizontal="center" readingOrder="0" vertical="bottom"/>
    </xf>
    <xf borderId="3" fillId="11" fontId="1" numFmtId="0" xfId="0" applyAlignment="1" applyBorder="1" applyFont="1">
      <alignment horizontal="center" readingOrder="0" vertical="bottom"/>
    </xf>
    <xf borderId="4" fillId="11" fontId="1" numFmtId="0" xfId="0" applyAlignment="1" applyBorder="1" applyFont="1">
      <alignment horizontal="center" readingOrder="0" vertical="bottom"/>
    </xf>
    <xf borderId="0" fillId="36" fontId="9" numFmtId="0" xfId="0" applyAlignment="1" applyFont="1">
      <alignment horizontal="center" readingOrder="0"/>
    </xf>
    <xf borderId="0" fillId="15" fontId="9" numFmtId="0" xfId="0" applyAlignment="1" applyFont="1">
      <alignment readingOrder="0" shrinkToFit="0" wrapText="1"/>
    </xf>
    <xf borderId="0" fillId="15" fontId="9" numFmtId="0" xfId="0" applyAlignment="1" applyFont="1">
      <alignment horizontal="center" readingOrder="0"/>
    </xf>
    <xf borderId="0" fillId="15" fontId="9" numFmtId="0" xfId="0" applyAlignment="1" applyFont="1">
      <alignment horizontal="center" readingOrder="0" shrinkToFit="0" wrapText="1"/>
    </xf>
    <xf borderId="0" fillId="36" fontId="9" numFmtId="0" xfId="0" applyAlignment="1" applyFont="1">
      <alignment readingOrder="0"/>
    </xf>
    <xf borderId="0" fillId="36" fontId="9" numFmtId="0" xfId="0" applyAlignment="1" applyFont="1">
      <alignment readingOrder="0" shrinkToFit="0" wrapText="1"/>
    </xf>
    <xf borderId="0" fillId="36" fontId="9" numFmtId="0" xfId="0" applyAlignment="1" applyFont="1">
      <alignment horizontal="center" readingOrder="0" shrinkToFit="0" wrapText="1"/>
    </xf>
    <xf borderId="0" fillId="31" fontId="9" numFmtId="0" xfId="0" applyAlignment="1" applyFont="1">
      <alignment readingOrder="0"/>
    </xf>
    <xf borderId="0" fillId="48" fontId="9" numFmtId="0" xfId="0" applyAlignment="1" applyFill="1" applyFont="1">
      <alignment readingOrder="0" shrinkToFit="0" wrapText="1"/>
    </xf>
    <xf borderId="0" fillId="48" fontId="21" numFmtId="0" xfId="0" applyAlignment="1" applyFont="1">
      <alignment horizontal="center" readingOrder="0"/>
    </xf>
    <xf borderId="0" fillId="48" fontId="21" numFmtId="0" xfId="0" applyAlignment="1" applyFont="1">
      <alignment horizontal="center" readingOrder="0" shrinkToFit="0" wrapText="1"/>
    </xf>
    <xf borderId="0" fillId="48" fontId="9" numFmtId="0" xfId="0" applyAlignment="1" applyFont="1">
      <alignment readingOrder="0"/>
    </xf>
    <xf borderId="0" fillId="0" fontId="5" numFmtId="0" xfId="0" applyAlignment="1" applyFont="1">
      <alignment readingOrder="0" shrinkToFit="0" wrapText="1"/>
    </xf>
    <xf borderId="0" fillId="31" fontId="9" numFmtId="0" xfId="0" applyAlignment="1" applyFont="1">
      <alignment horizontal="center" readingOrder="0" shrinkToFit="0" wrapText="1"/>
    </xf>
    <xf borderId="0" fillId="0" fontId="5" numFmtId="0" xfId="0" applyAlignment="1" applyFont="1">
      <alignment horizontal="center" readingOrder="0" shrinkToFit="0" wrapText="1"/>
    </xf>
    <xf borderId="0" fillId="11" fontId="1" numFmtId="0" xfId="0" applyAlignment="1" applyFont="1">
      <alignment horizontal="center" readingOrder="0" vertical="bottom"/>
    </xf>
    <xf borderId="0" fillId="0" fontId="13" numFmtId="0" xfId="0" applyAlignment="1" applyFont="1">
      <alignment horizontal="right" readingOrder="0" vertical="bottom"/>
    </xf>
    <xf borderId="0" fillId="11" fontId="13" numFmtId="0" xfId="0" applyAlignment="1" applyFont="1">
      <alignment readingOrder="0" shrinkToFit="0" vertical="bottom" wrapText="1"/>
    </xf>
    <xf borderId="0" fillId="9" fontId="9" numFmtId="0" xfId="0" applyAlignment="1" applyFont="1">
      <alignment horizontal="center" readingOrder="0"/>
    </xf>
    <xf borderId="0" fillId="11" fontId="13" numFmtId="0" xfId="0" applyAlignment="1" applyFont="1">
      <alignment horizontal="center" readingOrder="0" shrinkToFit="0" vertical="bottom" wrapText="1"/>
    </xf>
    <xf borderId="0" fillId="0" fontId="13" numFmtId="0" xfId="0" applyAlignment="1" applyFont="1">
      <alignment horizontal="right" readingOrder="0" shrinkToFit="0" vertical="bottom" wrapText="1"/>
    </xf>
    <xf borderId="0" fillId="8" fontId="13" numFmtId="0" xfId="0" applyAlignment="1" applyFont="1">
      <alignment readingOrder="0" shrinkToFit="0" vertical="bottom" wrapText="1"/>
    </xf>
    <xf borderId="0" fillId="18" fontId="22" numFmtId="0" xfId="0" applyAlignment="1" applyFont="1">
      <alignment horizontal="center" readingOrder="0"/>
    </xf>
    <xf borderId="0" fillId="8" fontId="13" numFmtId="0" xfId="0" applyAlignment="1" applyFont="1">
      <alignment horizontal="center" readingOrder="0" shrinkToFit="0" vertical="bottom" wrapText="1"/>
    </xf>
    <xf borderId="0" fillId="11" fontId="14" numFmtId="0" xfId="0" applyAlignment="1" applyFont="1">
      <alignment readingOrder="0" shrinkToFit="0" vertical="bottom" wrapText="1"/>
    </xf>
    <xf borderId="0" fillId="11" fontId="13" numFmtId="0" xfId="0" applyAlignment="1" applyFont="1">
      <alignment readingOrder="0" vertical="bottom"/>
    </xf>
    <xf borderId="0" fillId="11" fontId="13" numFmtId="0" xfId="0" applyAlignment="1" applyFont="1">
      <alignment horizontal="center" readingOrder="0" vertical="bottom"/>
    </xf>
    <xf borderId="0" fillId="11" fontId="23" numFmtId="0" xfId="0" applyAlignment="1" applyFont="1">
      <alignment readingOrder="0" vertical="bottom"/>
    </xf>
    <xf borderId="0" fillId="18" fontId="9" numFmtId="0" xfId="0" applyAlignment="1" applyFont="1">
      <alignment readingOrder="0"/>
    </xf>
    <xf borderId="0" fillId="25" fontId="5" numFmtId="0" xfId="0" applyAlignment="1" applyFont="1">
      <alignment horizontal="center" readingOrder="0"/>
    </xf>
    <xf borderId="0" fillId="25" fontId="5" numFmtId="0" xfId="0" applyAlignment="1" applyFont="1">
      <alignment horizontal="center" readingOrder="0" shrinkToFit="0" wrapText="1"/>
    </xf>
    <xf borderId="0" fillId="0" fontId="13" numFmtId="0" xfId="0" applyAlignment="1" applyFont="1">
      <alignment readingOrder="0" shrinkToFit="0" vertical="bottom" wrapText="1"/>
    </xf>
    <xf borderId="2" fillId="33" fontId="3" numFmtId="0" xfId="0" applyAlignment="1" applyBorder="1" applyFont="1">
      <alignment vertical="bottom"/>
    </xf>
    <xf borderId="3" fillId="33" fontId="1" numFmtId="0" xfId="0" applyAlignment="1" applyBorder="1" applyFont="1">
      <alignment vertical="bottom"/>
    </xf>
    <xf borderId="3" fillId="33" fontId="1" numFmtId="0" xfId="0" applyAlignment="1" applyBorder="1" applyFont="1">
      <alignment horizontal="center" readingOrder="0" vertical="bottom"/>
    </xf>
    <xf borderId="4" fillId="12" fontId="1" numFmtId="0" xfId="0" applyAlignment="1" applyBorder="1" applyFont="1">
      <alignment horizontal="center" readingOrder="0" vertical="bottom"/>
    </xf>
    <xf borderId="0" fillId="12" fontId="13" numFmtId="0" xfId="0" applyAlignment="1" applyFont="1">
      <alignment readingOrder="0" shrinkToFit="0" vertical="bottom" wrapText="1"/>
    </xf>
    <xf borderId="0" fillId="37" fontId="24" numFmtId="0" xfId="0" applyAlignment="1" applyFont="1">
      <alignment readingOrder="0"/>
    </xf>
    <xf borderId="0" fillId="11" fontId="1" numFmtId="0" xfId="0" applyAlignment="1" applyFont="1">
      <alignment horizontal="center" readingOrder="0" shrinkToFit="0" vertical="bottom" wrapText="1"/>
    </xf>
    <xf borderId="0" fillId="16" fontId="22" numFmtId="0" xfId="0" applyAlignment="1" applyFont="1">
      <alignment horizontal="center" readingOrder="0"/>
    </xf>
    <xf borderId="0" fillId="0" fontId="25" numFmtId="0" xfId="0" applyAlignment="1" applyFont="1">
      <alignment horizontal="center" readingOrder="0"/>
    </xf>
    <xf borderId="0" fillId="0" fontId="3" numFmtId="0" xfId="0" applyAlignment="1" applyFont="1">
      <alignment horizontal="center" vertical="bottom"/>
    </xf>
    <xf borderId="0" fillId="37" fontId="13" numFmtId="0" xfId="0" applyAlignment="1" applyFont="1">
      <alignment readingOrder="0" shrinkToFit="0" vertical="bottom" wrapText="1"/>
    </xf>
    <xf borderId="0" fillId="0" fontId="9" numFmtId="0" xfId="0" applyAlignment="1" applyFont="1">
      <alignment readingOrder="0" shrinkToFit="0" wrapText="1"/>
    </xf>
    <xf borderId="0" fillId="0" fontId="21" numFmtId="0" xfId="0" applyAlignment="1" applyFont="1">
      <alignment horizontal="center" readingOrder="0"/>
    </xf>
    <xf borderId="0" fillId="0" fontId="1" numFmtId="0" xfId="0" applyAlignment="1" applyFont="1">
      <alignment vertical="bottom"/>
    </xf>
    <xf borderId="0" fillId="42" fontId="1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18" fontId="1" numFmtId="0" xfId="0" applyAlignment="1" applyFont="1">
      <alignment readingOrder="0" vertical="bottom"/>
    </xf>
    <xf borderId="0" fillId="42" fontId="1" numFmtId="0" xfId="0" applyAlignment="1" applyFont="1">
      <alignment horizontal="left" vertical="bottom"/>
    </xf>
    <xf borderId="0" fillId="11" fontId="5" numFmtId="0" xfId="0" applyAlignment="1" applyFont="1">
      <alignment horizontal="center" readingOrder="0"/>
    </xf>
    <xf borderId="0" fillId="4" fontId="9" numFmtId="0" xfId="0" applyAlignment="1" applyFont="1">
      <alignment readingOrder="0"/>
    </xf>
    <xf borderId="0" fillId="0" fontId="3" numFmtId="0" xfId="0" applyAlignment="1" applyFont="1">
      <alignment horizontal="left" vertical="bottom"/>
    </xf>
    <xf borderId="0" fillId="41" fontId="1" numFmtId="0" xfId="0" applyAlignment="1" applyFont="1">
      <alignment horizontal="center" readingOrder="0" vertical="bottom"/>
    </xf>
    <xf borderId="0" fillId="41" fontId="1" numFmtId="0" xfId="0" applyAlignment="1" applyFont="1">
      <alignment horizontal="center" vertical="bottom"/>
    </xf>
    <xf borderId="0" fillId="42" fontId="5" numFmtId="0" xfId="0" applyAlignment="1" applyFont="1">
      <alignment readingOrder="0"/>
    </xf>
    <xf borderId="0" fillId="42" fontId="1" numFmtId="0" xfId="0" applyAlignment="1" applyFont="1">
      <alignment horizontal="left" readingOrder="0" vertical="bottom"/>
    </xf>
    <xf borderId="0" fillId="42" fontId="5" numFmtId="0" xfId="0" applyAlignment="1" applyFont="1">
      <alignment horizontal="left" readingOrder="0"/>
    </xf>
    <xf borderId="0" fillId="8" fontId="1" numFmtId="0" xfId="0" applyAlignment="1" applyFont="1">
      <alignment horizontal="center" readingOrder="0" vertical="bottom"/>
    </xf>
    <xf borderId="0" fillId="42" fontId="5" numFmtId="0" xfId="0" applyAlignment="1" applyFont="1">
      <alignment horizontal="center" readingOrder="0"/>
    </xf>
    <xf borderId="0" fillId="8" fontId="5" numFmtId="0" xfId="0" applyAlignment="1" applyFont="1">
      <alignment horizontal="center" readingOrder="0"/>
    </xf>
    <xf borderId="2" fillId="33" fontId="5" numFmtId="0" xfId="0" applyAlignment="1" applyBorder="1" applyFont="1">
      <alignment horizontal="center" readingOrder="0"/>
    </xf>
    <xf borderId="3" fillId="33" fontId="5" numFmtId="0" xfId="0" applyAlignment="1" applyBorder="1" applyFont="1">
      <alignment horizontal="center" readingOrder="0"/>
    </xf>
    <xf borderId="4" fillId="12" fontId="1" numFmtId="0" xfId="0" applyAlignment="1" applyBorder="1" applyFont="1">
      <alignment horizontal="center" vertical="bottom"/>
    </xf>
    <xf borderId="0" fillId="0" fontId="20" numFmtId="0" xfId="0" applyAlignment="1" applyFont="1">
      <alignment readingOrder="0"/>
    </xf>
    <xf borderId="0" fillId="0" fontId="9" numFmtId="0" xfId="0" applyFont="1"/>
    <xf borderId="0" fillId="0" fontId="5" numFmtId="0" xfId="0" applyAlignment="1" applyFont="1">
      <alignment horizontal="center" shrinkToFit="0" wrapText="1"/>
    </xf>
    <xf borderId="0" fillId="0" fontId="10" numFmtId="0" xfId="0" applyAlignment="1" applyFont="1">
      <alignment horizontal="center" readingOrder="0" shrinkToFit="0" vertical="bottom" wrapText="1"/>
    </xf>
    <xf borderId="0" fillId="0" fontId="10" numFmtId="0" xfId="0" applyAlignment="1" applyFont="1">
      <alignment horizontal="center" shrinkToFit="0" vertical="bottom" wrapText="1"/>
    </xf>
    <xf borderId="0" fillId="0" fontId="1" numFmtId="9" xfId="0" applyAlignment="1" applyFont="1" applyNumberFormat="1">
      <alignment horizontal="center" vertical="bottom"/>
    </xf>
    <xf borderId="0" fillId="0" fontId="26" numFmtId="0" xfId="0" applyAlignment="1" applyFont="1">
      <alignment horizontal="center" vertical="bottom"/>
    </xf>
    <xf borderId="0" fillId="0" fontId="7" numFmtId="0" xfId="0" applyAlignment="1" applyFont="1">
      <alignment horizontal="center" vertical="bottom"/>
    </xf>
    <xf borderId="0" fillId="0" fontId="1" numFmtId="9" xfId="0" applyAlignment="1" applyFont="1" applyNumberFormat="1">
      <alignment horizontal="right" vertical="bottom"/>
    </xf>
    <xf borderId="0" fillId="0" fontId="5" numFmtId="0" xfId="0" applyAlignment="1" applyFont="1">
      <alignment horizontal="left" readingOrder="0"/>
    </xf>
    <xf borderId="5" fillId="17" fontId="27" numFmtId="0" xfId="0" applyAlignment="1" applyBorder="1" applyFont="1">
      <alignment horizontal="center" vertical="bottom"/>
    </xf>
    <xf borderId="0" fillId="49" fontId="26" numFmtId="0" xfId="0" applyAlignment="1" applyFill="1" applyFont="1">
      <alignment horizontal="center" vertical="bottom"/>
    </xf>
    <xf borderId="0" fillId="49" fontId="7" numFmtId="0" xfId="0" applyAlignment="1" applyFont="1">
      <alignment horizontal="center" vertical="bottom"/>
    </xf>
    <xf borderId="0" fillId="49" fontId="7" numFmtId="0" xfId="0" applyAlignment="1" applyFont="1">
      <alignment horizontal="center" readingOrder="0" shrinkToFit="0" vertical="bottom" wrapText="1"/>
    </xf>
    <xf borderId="0" fillId="49" fontId="7" numFmtId="0" xfId="0" applyAlignment="1" applyFont="1">
      <alignment horizontal="center" readingOrder="0" vertical="bottom"/>
    </xf>
    <xf borderId="0" fillId="49" fontId="7" numFmtId="0" xfId="0" applyAlignment="1" applyFont="1">
      <alignment horizontal="center" vertical="bottom"/>
    </xf>
    <xf borderId="0" fillId="18" fontId="5" numFmtId="0" xfId="0" applyFont="1"/>
    <xf borderId="0" fillId="9" fontId="5" numFmtId="0" xfId="0" applyAlignment="1" applyFont="1">
      <alignment horizontal="center" readingOrder="0"/>
    </xf>
    <xf borderId="0" fillId="50" fontId="1" numFmtId="0" xfId="0" applyAlignment="1" applyFill="1" applyFont="1">
      <alignment horizontal="center" vertical="bottom"/>
    </xf>
    <xf borderId="0" fillId="0" fontId="1" numFmtId="0" xfId="0" applyAlignment="1" applyFont="1">
      <alignment horizontal="center" vertical="bottom"/>
    </xf>
    <xf borderId="0" fillId="18" fontId="1" numFmtId="0" xfId="0" applyAlignment="1" applyFont="1">
      <alignment horizontal="center" vertical="bottom"/>
    </xf>
    <xf borderId="0" fillId="0" fontId="22" numFmtId="0" xfId="0" applyAlignment="1" applyFont="1">
      <alignment horizontal="center" readingOrder="0"/>
    </xf>
    <xf borderId="0" fillId="0" fontId="28" numFmtId="0" xfId="0" applyAlignment="1" applyFont="1">
      <alignment horizontal="center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9.png"/><Relationship Id="rId11" Type="http://schemas.openxmlformats.org/officeDocument/2006/relationships/image" Target="../media/image3.png"/><Relationship Id="rId10" Type="http://schemas.openxmlformats.org/officeDocument/2006/relationships/image" Target="../media/image17.png"/><Relationship Id="rId13" Type="http://schemas.openxmlformats.org/officeDocument/2006/relationships/image" Target="../media/image12.png"/><Relationship Id="rId12" Type="http://schemas.openxmlformats.org/officeDocument/2006/relationships/image" Target="../media/image1.png"/><Relationship Id="rId1" Type="http://schemas.openxmlformats.org/officeDocument/2006/relationships/image" Target="../media/image8.png"/><Relationship Id="rId2" Type="http://schemas.openxmlformats.org/officeDocument/2006/relationships/image" Target="../media/image32.png"/><Relationship Id="rId3" Type="http://schemas.openxmlformats.org/officeDocument/2006/relationships/image" Target="../media/image15.png"/><Relationship Id="rId4" Type="http://schemas.openxmlformats.org/officeDocument/2006/relationships/image" Target="../media/image30.png"/><Relationship Id="rId9" Type="http://schemas.openxmlformats.org/officeDocument/2006/relationships/image" Target="../media/image16.png"/><Relationship Id="rId15" Type="http://schemas.openxmlformats.org/officeDocument/2006/relationships/image" Target="../media/image26.png"/><Relationship Id="rId14" Type="http://schemas.openxmlformats.org/officeDocument/2006/relationships/image" Target="../media/image20.png"/><Relationship Id="rId17" Type="http://schemas.openxmlformats.org/officeDocument/2006/relationships/image" Target="../media/image18.png"/><Relationship Id="rId16" Type="http://schemas.openxmlformats.org/officeDocument/2006/relationships/image" Target="../media/image9.png"/><Relationship Id="rId5" Type="http://schemas.openxmlformats.org/officeDocument/2006/relationships/image" Target="../media/image11.png"/><Relationship Id="rId19" Type="http://schemas.openxmlformats.org/officeDocument/2006/relationships/image" Target="../media/image10.png"/><Relationship Id="rId6" Type="http://schemas.openxmlformats.org/officeDocument/2006/relationships/image" Target="../media/image5.png"/><Relationship Id="rId18" Type="http://schemas.openxmlformats.org/officeDocument/2006/relationships/image" Target="../media/image14.png"/><Relationship Id="rId7" Type="http://schemas.openxmlformats.org/officeDocument/2006/relationships/image" Target="../media/image4.png"/><Relationship Id="rId8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1" Type="http://schemas.openxmlformats.org/officeDocument/2006/relationships/image" Target="../media/image24.png"/><Relationship Id="rId10" Type="http://schemas.openxmlformats.org/officeDocument/2006/relationships/image" Target="../media/image27.png"/><Relationship Id="rId13" Type="http://schemas.openxmlformats.org/officeDocument/2006/relationships/image" Target="../media/image35.png"/><Relationship Id="rId12" Type="http://schemas.openxmlformats.org/officeDocument/2006/relationships/image" Target="../media/image42.png"/><Relationship Id="rId1" Type="http://schemas.openxmlformats.org/officeDocument/2006/relationships/image" Target="../media/image6.png"/><Relationship Id="rId2" Type="http://schemas.openxmlformats.org/officeDocument/2006/relationships/image" Target="../media/image13.png"/><Relationship Id="rId3" Type="http://schemas.openxmlformats.org/officeDocument/2006/relationships/image" Target="../media/image7.png"/><Relationship Id="rId4" Type="http://schemas.openxmlformats.org/officeDocument/2006/relationships/image" Target="../media/image25.png"/><Relationship Id="rId9" Type="http://schemas.openxmlformats.org/officeDocument/2006/relationships/image" Target="../media/image28.png"/><Relationship Id="rId14" Type="http://schemas.openxmlformats.org/officeDocument/2006/relationships/image" Target="../media/image34.png"/><Relationship Id="rId5" Type="http://schemas.openxmlformats.org/officeDocument/2006/relationships/image" Target="../media/image22.png"/><Relationship Id="rId6" Type="http://schemas.openxmlformats.org/officeDocument/2006/relationships/image" Target="../media/image29.png"/><Relationship Id="rId7" Type="http://schemas.openxmlformats.org/officeDocument/2006/relationships/image" Target="../media/image23.png"/><Relationship Id="rId8" Type="http://schemas.openxmlformats.org/officeDocument/2006/relationships/image" Target="../media/image21.png"/></Relationships>
</file>

<file path=xl/drawings/_rels/drawing4.xml.rels><?xml version="1.0" encoding="UTF-8" standalone="yes"?><Relationships xmlns="http://schemas.openxmlformats.org/package/2006/relationships"><Relationship Id="rId11" Type="http://schemas.openxmlformats.org/officeDocument/2006/relationships/image" Target="../media/image53.png"/><Relationship Id="rId10" Type="http://schemas.openxmlformats.org/officeDocument/2006/relationships/image" Target="../media/image40.png"/><Relationship Id="rId12" Type="http://schemas.openxmlformats.org/officeDocument/2006/relationships/image" Target="../media/image49.png"/><Relationship Id="rId1" Type="http://schemas.openxmlformats.org/officeDocument/2006/relationships/image" Target="../media/image31.png"/><Relationship Id="rId2" Type="http://schemas.openxmlformats.org/officeDocument/2006/relationships/image" Target="../media/image39.png"/><Relationship Id="rId3" Type="http://schemas.openxmlformats.org/officeDocument/2006/relationships/image" Target="../media/image41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Relationship Id="rId5" Type="http://schemas.openxmlformats.org/officeDocument/2006/relationships/image" Target="../media/image43.png"/><Relationship Id="rId6" Type="http://schemas.openxmlformats.org/officeDocument/2006/relationships/image" Target="../media/image46.png"/><Relationship Id="rId7" Type="http://schemas.openxmlformats.org/officeDocument/2006/relationships/image" Target="../media/image52.png"/><Relationship Id="rId8" Type="http://schemas.openxmlformats.org/officeDocument/2006/relationships/image" Target="../media/image36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65.png"/><Relationship Id="rId11" Type="http://schemas.openxmlformats.org/officeDocument/2006/relationships/image" Target="../media/image47.png"/><Relationship Id="rId22" Type="http://schemas.openxmlformats.org/officeDocument/2006/relationships/image" Target="../media/image58.png"/><Relationship Id="rId10" Type="http://schemas.openxmlformats.org/officeDocument/2006/relationships/image" Target="../media/image57.png"/><Relationship Id="rId21" Type="http://schemas.openxmlformats.org/officeDocument/2006/relationships/image" Target="../media/image68.png"/><Relationship Id="rId13" Type="http://schemas.openxmlformats.org/officeDocument/2006/relationships/image" Target="../media/image60.png"/><Relationship Id="rId12" Type="http://schemas.openxmlformats.org/officeDocument/2006/relationships/image" Target="../media/image62.png"/><Relationship Id="rId1" Type="http://schemas.openxmlformats.org/officeDocument/2006/relationships/image" Target="../media/image51.png"/><Relationship Id="rId2" Type="http://schemas.openxmlformats.org/officeDocument/2006/relationships/image" Target="../media/image38.png"/><Relationship Id="rId3" Type="http://schemas.openxmlformats.org/officeDocument/2006/relationships/image" Target="../media/image44.png"/><Relationship Id="rId4" Type="http://schemas.openxmlformats.org/officeDocument/2006/relationships/image" Target="../media/image55.png"/><Relationship Id="rId9" Type="http://schemas.openxmlformats.org/officeDocument/2006/relationships/image" Target="../media/image54.png"/><Relationship Id="rId15" Type="http://schemas.openxmlformats.org/officeDocument/2006/relationships/image" Target="../media/image69.png"/><Relationship Id="rId14" Type="http://schemas.openxmlformats.org/officeDocument/2006/relationships/image" Target="../media/image50.png"/><Relationship Id="rId17" Type="http://schemas.openxmlformats.org/officeDocument/2006/relationships/image" Target="../media/image63.png"/><Relationship Id="rId16" Type="http://schemas.openxmlformats.org/officeDocument/2006/relationships/image" Target="../media/image64.png"/><Relationship Id="rId5" Type="http://schemas.openxmlformats.org/officeDocument/2006/relationships/image" Target="../media/image48.png"/><Relationship Id="rId19" Type="http://schemas.openxmlformats.org/officeDocument/2006/relationships/image" Target="../media/image71.png"/><Relationship Id="rId6" Type="http://schemas.openxmlformats.org/officeDocument/2006/relationships/image" Target="../media/image45.png"/><Relationship Id="rId18" Type="http://schemas.openxmlformats.org/officeDocument/2006/relationships/image" Target="../media/image59.png"/><Relationship Id="rId7" Type="http://schemas.openxmlformats.org/officeDocument/2006/relationships/image" Target="../media/image61.png"/><Relationship Id="rId8" Type="http://schemas.openxmlformats.org/officeDocument/2006/relationships/image" Target="../media/image56.png"/></Relationships>
</file>

<file path=xl/drawings/_rels/drawing6.xml.rels><?xml version="1.0" encoding="UTF-8" standalone="yes"?><Relationships xmlns="http://schemas.openxmlformats.org/package/2006/relationships"><Relationship Id="rId11" Type="http://schemas.openxmlformats.org/officeDocument/2006/relationships/image" Target="../media/image81.png"/><Relationship Id="rId10" Type="http://schemas.openxmlformats.org/officeDocument/2006/relationships/image" Target="../media/image82.png"/><Relationship Id="rId12" Type="http://schemas.openxmlformats.org/officeDocument/2006/relationships/image" Target="../media/image78.png"/><Relationship Id="rId1" Type="http://schemas.openxmlformats.org/officeDocument/2006/relationships/image" Target="../media/image80.png"/><Relationship Id="rId2" Type="http://schemas.openxmlformats.org/officeDocument/2006/relationships/image" Target="../media/image66.png"/><Relationship Id="rId3" Type="http://schemas.openxmlformats.org/officeDocument/2006/relationships/image" Target="../media/image72.png"/><Relationship Id="rId4" Type="http://schemas.openxmlformats.org/officeDocument/2006/relationships/image" Target="../media/image75.png"/><Relationship Id="rId9" Type="http://schemas.openxmlformats.org/officeDocument/2006/relationships/image" Target="../media/image101.png"/><Relationship Id="rId5" Type="http://schemas.openxmlformats.org/officeDocument/2006/relationships/image" Target="../media/image85.png"/><Relationship Id="rId6" Type="http://schemas.openxmlformats.org/officeDocument/2006/relationships/image" Target="../media/image67.png"/><Relationship Id="rId7" Type="http://schemas.openxmlformats.org/officeDocument/2006/relationships/image" Target="../media/image70.png"/><Relationship Id="rId8" Type="http://schemas.openxmlformats.org/officeDocument/2006/relationships/image" Target="../media/image74.png"/></Relationships>
</file>

<file path=xl/drawings/_rels/drawing7.xml.rels><?xml version="1.0" encoding="UTF-8" standalone="yes"?><Relationships xmlns="http://schemas.openxmlformats.org/package/2006/relationships"><Relationship Id="rId10" Type="http://schemas.openxmlformats.org/officeDocument/2006/relationships/image" Target="../media/image86.png"/><Relationship Id="rId1" Type="http://schemas.openxmlformats.org/officeDocument/2006/relationships/image" Target="../media/image79.png"/><Relationship Id="rId2" Type="http://schemas.openxmlformats.org/officeDocument/2006/relationships/image" Target="../media/image77.png"/><Relationship Id="rId3" Type="http://schemas.openxmlformats.org/officeDocument/2006/relationships/image" Target="../media/image76.png"/><Relationship Id="rId4" Type="http://schemas.openxmlformats.org/officeDocument/2006/relationships/image" Target="../media/image98.png"/><Relationship Id="rId9" Type="http://schemas.openxmlformats.org/officeDocument/2006/relationships/image" Target="../media/image99.png"/><Relationship Id="rId5" Type="http://schemas.openxmlformats.org/officeDocument/2006/relationships/image" Target="../media/image73.png"/><Relationship Id="rId6" Type="http://schemas.openxmlformats.org/officeDocument/2006/relationships/image" Target="../media/image83.png"/><Relationship Id="rId7" Type="http://schemas.openxmlformats.org/officeDocument/2006/relationships/image" Target="../media/image88.png"/><Relationship Id="rId8" Type="http://schemas.openxmlformats.org/officeDocument/2006/relationships/image" Target="../media/image89.png"/></Relationships>
</file>

<file path=xl/drawings/_rels/drawing8.xml.rels><?xml version="1.0" encoding="UTF-8" standalone="yes"?><Relationships xmlns="http://schemas.openxmlformats.org/package/2006/relationships"><Relationship Id="rId11" Type="http://schemas.openxmlformats.org/officeDocument/2006/relationships/image" Target="../media/image100.png"/><Relationship Id="rId10" Type="http://schemas.openxmlformats.org/officeDocument/2006/relationships/image" Target="../media/image96.png"/><Relationship Id="rId1" Type="http://schemas.openxmlformats.org/officeDocument/2006/relationships/image" Target="../media/image95.png"/><Relationship Id="rId2" Type="http://schemas.openxmlformats.org/officeDocument/2006/relationships/image" Target="../media/image84.png"/><Relationship Id="rId3" Type="http://schemas.openxmlformats.org/officeDocument/2006/relationships/image" Target="../media/image92.png"/><Relationship Id="rId4" Type="http://schemas.openxmlformats.org/officeDocument/2006/relationships/image" Target="../media/image93.png"/><Relationship Id="rId9" Type="http://schemas.openxmlformats.org/officeDocument/2006/relationships/image" Target="../media/image87.png"/><Relationship Id="rId5" Type="http://schemas.openxmlformats.org/officeDocument/2006/relationships/image" Target="../media/image97.png"/><Relationship Id="rId6" Type="http://schemas.openxmlformats.org/officeDocument/2006/relationships/image" Target="../media/image90.png"/><Relationship Id="rId7" Type="http://schemas.openxmlformats.org/officeDocument/2006/relationships/image" Target="../media/image94.png"/><Relationship Id="rId8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342900</xdr:colOff>
      <xdr:row>4</xdr:row>
      <xdr:rowOff>19050</xdr:rowOff>
    </xdr:from>
    <xdr:ext cx="3876675" cy="2419350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161925</xdr:colOff>
      <xdr:row>19</xdr:row>
      <xdr:rowOff>76200</xdr:rowOff>
    </xdr:from>
    <xdr:ext cx="4248150" cy="2124075"/>
    <xdr:pic>
      <xdr:nvPicPr>
        <xdr:cNvPr id="0" name="image3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18</xdr:row>
      <xdr:rowOff>9525</xdr:rowOff>
    </xdr:from>
    <xdr:ext cx="3714750" cy="2124075"/>
    <xdr:pic>
      <xdr:nvPicPr>
        <xdr:cNvPr id="0" name="image15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18</xdr:row>
      <xdr:rowOff>9525</xdr:rowOff>
    </xdr:from>
    <xdr:ext cx="4572000" cy="2486025"/>
    <xdr:pic>
      <xdr:nvPicPr>
        <xdr:cNvPr id="0" name="image30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</xdr:colOff>
      <xdr:row>48</xdr:row>
      <xdr:rowOff>133350</xdr:rowOff>
    </xdr:from>
    <xdr:ext cx="4667250" cy="2695575"/>
    <xdr:pic>
      <xdr:nvPicPr>
        <xdr:cNvPr id="0" name="image11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50</xdr:row>
      <xdr:rowOff>209550</xdr:rowOff>
    </xdr:from>
    <xdr:ext cx="6124575" cy="2695575"/>
    <xdr:pic>
      <xdr:nvPicPr>
        <xdr:cNvPr id="0" name="image5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67</xdr:row>
      <xdr:rowOff>152400</xdr:rowOff>
    </xdr:from>
    <xdr:ext cx="6981825" cy="3200400"/>
    <xdr:pic>
      <xdr:nvPicPr>
        <xdr:cNvPr id="0" name="image4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495300</xdr:colOff>
      <xdr:row>68</xdr:row>
      <xdr:rowOff>47625</xdr:rowOff>
    </xdr:from>
    <xdr:ext cx="4733925" cy="2924175"/>
    <xdr:pic>
      <xdr:nvPicPr>
        <xdr:cNvPr id="0" name="image2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962025</xdr:colOff>
      <xdr:row>99</xdr:row>
      <xdr:rowOff>200025</xdr:rowOff>
    </xdr:from>
    <xdr:ext cx="4572000" cy="2066925"/>
    <xdr:pic>
      <xdr:nvPicPr>
        <xdr:cNvPr id="0" name="image16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99</xdr:row>
      <xdr:rowOff>133350</xdr:rowOff>
    </xdr:from>
    <xdr:ext cx="4667250" cy="2352675"/>
    <xdr:pic>
      <xdr:nvPicPr>
        <xdr:cNvPr id="0" name="image17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962025</xdr:colOff>
      <xdr:row>121</xdr:row>
      <xdr:rowOff>200025</xdr:rowOff>
    </xdr:from>
    <xdr:ext cx="4733925" cy="2124075"/>
    <xdr:pic>
      <xdr:nvPicPr>
        <xdr:cNvPr id="0" name="image3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121</xdr:row>
      <xdr:rowOff>200025</xdr:rowOff>
    </xdr:from>
    <xdr:ext cx="4362450" cy="2276475"/>
    <xdr:pic>
      <xdr:nvPicPr>
        <xdr:cNvPr id="0" name="image1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134</xdr:row>
      <xdr:rowOff>123825</xdr:rowOff>
    </xdr:from>
    <xdr:ext cx="4933950" cy="2276475"/>
    <xdr:pic>
      <xdr:nvPicPr>
        <xdr:cNvPr id="0" name="image12.png" title="Imagem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135</xdr:row>
      <xdr:rowOff>38100</xdr:rowOff>
    </xdr:from>
    <xdr:ext cx="4248150" cy="2352675"/>
    <xdr:pic>
      <xdr:nvPicPr>
        <xdr:cNvPr id="0" name="image20.png" title="Imagem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158</xdr:row>
      <xdr:rowOff>200025</xdr:rowOff>
    </xdr:from>
    <xdr:ext cx="4095750" cy="1895475"/>
    <xdr:pic>
      <xdr:nvPicPr>
        <xdr:cNvPr id="0" name="image26.png" title="Imagem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952500</xdr:colOff>
      <xdr:row>158</xdr:row>
      <xdr:rowOff>200025</xdr:rowOff>
    </xdr:from>
    <xdr:ext cx="4505325" cy="2419350"/>
    <xdr:pic>
      <xdr:nvPicPr>
        <xdr:cNvPr id="0" name="image9.png" title="Imagem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809625</xdr:colOff>
      <xdr:row>186</xdr:row>
      <xdr:rowOff>123825</xdr:rowOff>
    </xdr:from>
    <xdr:ext cx="5419725" cy="2562225"/>
    <xdr:pic>
      <xdr:nvPicPr>
        <xdr:cNvPr id="0" name="image18.png" title="Imagem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781050</xdr:colOff>
      <xdr:row>187</xdr:row>
      <xdr:rowOff>57150</xdr:rowOff>
    </xdr:from>
    <xdr:ext cx="4248150" cy="2419350"/>
    <xdr:pic>
      <xdr:nvPicPr>
        <xdr:cNvPr id="0" name="image14.png" title="Imagem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212</xdr:row>
      <xdr:rowOff>57150</xdr:rowOff>
    </xdr:from>
    <xdr:ext cx="7029450" cy="3305175"/>
    <xdr:pic>
      <xdr:nvPicPr>
        <xdr:cNvPr id="0" name="image10.png" title="Imagem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190500</xdr:colOff>
      <xdr:row>214</xdr:row>
      <xdr:rowOff>257175</xdr:rowOff>
    </xdr:from>
    <xdr:ext cx="7410450" cy="3962400"/>
    <xdr:pic>
      <xdr:nvPicPr>
        <xdr:cNvPr id="0" name="image19.png" title="Imagem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50</xdr:col>
      <xdr:colOff>104775</xdr:colOff>
      <xdr:row>14</xdr:row>
      <xdr:rowOff>38100</xdr:rowOff>
    </xdr:from>
    <xdr:ext cx="6867525" cy="3238500"/>
    <xdr:pic>
      <xdr:nvPicPr>
        <xdr:cNvPr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923925</xdr:colOff>
      <xdr:row>31</xdr:row>
      <xdr:rowOff>76200</xdr:rowOff>
    </xdr:from>
    <xdr:ext cx="7162800" cy="4429125"/>
    <xdr:pic>
      <xdr:nvPicPr>
        <xdr:cNvPr id="0" name="image13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828675</xdr:colOff>
      <xdr:row>15</xdr:row>
      <xdr:rowOff>133350</xdr:rowOff>
    </xdr:from>
    <xdr:ext cx="7067550" cy="3190875"/>
    <xdr:pic>
      <xdr:nvPicPr>
        <xdr:cNvPr id="0" name="image7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914400</xdr:colOff>
      <xdr:row>33</xdr:row>
      <xdr:rowOff>38100</xdr:rowOff>
    </xdr:from>
    <xdr:ext cx="7219950" cy="4448175"/>
    <xdr:pic>
      <xdr:nvPicPr>
        <xdr:cNvPr id="0" name="image25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1133475</xdr:colOff>
      <xdr:row>11</xdr:row>
      <xdr:rowOff>95250</xdr:rowOff>
    </xdr:from>
    <xdr:ext cx="6858000" cy="3362325"/>
    <xdr:pic>
      <xdr:nvPicPr>
        <xdr:cNvPr id="0" name="image22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857250</xdr:colOff>
      <xdr:row>29</xdr:row>
      <xdr:rowOff>19050</xdr:rowOff>
    </xdr:from>
    <xdr:ext cx="7181850" cy="4314825"/>
    <xdr:pic>
      <xdr:nvPicPr>
        <xdr:cNvPr id="0" name="image29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17</xdr:row>
      <xdr:rowOff>0</xdr:rowOff>
    </xdr:from>
    <xdr:ext cx="6867525" cy="3181350"/>
    <xdr:pic>
      <xdr:nvPicPr>
        <xdr:cNvPr id="0" name="image23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72</xdr:col>
      <xdr:colOff>0</xdr:colOff>
      <xdr:row>36</xdr:row>
      <xdr:rowOff>0</xdr:rowOff>
    </xdr:from>
    <xdr:ext cx="7191375" cy="4638675"/>
    <xdr:pic>
      <xdr:nvPicPr>
        <xdr:cNvPr id="0" name="image21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914400</xdr:colOff>
      <xdr:row>15</xdr:row>
      <xdr:rowOff>133350</xdr:rowOff>
    </xdr:from>
    <xdr:ext cx="7067550" cy="3190875"/>
    <xdr:pic>
      <xdr:nvPicPr>
        <xdr:cNvPr id="0" name="image7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914400</xdr:colOff>
      <xdr:row>33</xdr:row>
      <xdr:rowOff>38100</xdr:rowOff>
    </xdr:from>
    <xdr:ext cx="7219950" cy="4448175"/>
    <xdr:pic>
      <xdr:nvPicPr>
        <xdr:cNvPr id="0" name="image25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619125</xdr:colOff>
      <xdr:row>10</xdr:row>
      <xdr:rowOff>152400</xdr:rowOff>
    </xdr:from>
    <xdr:ext cx="6991350" cy="3209925"/>
    <xdr:pic>
      <xdr:nvPicPr>
        <xdr:cNvPr id="0" name="image28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381000</xdr:colOff>
      <xdr:row>26</xdr:row>
      <xdr:rowOff>123825</xdr:rowOff>
    </xdr:from>
    <xdr:ext cx="7277100" cy="3905250"/>
    <xdr:pic>
      <xdr:nvPicPr>
        <xdr:cNvPr id="0" name="image27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781050</xdr:colOff>
      <xdr:row>12</xdr:row>
      <xdr:rowOff>-85725</xdr:rowOff>
    </xdr:from>
    <xdr:ext cx="6819900" cy="3352800"/>
    <xdr:pic>
      <xdr:nvPicPr>
        <xdr:cNvPr id="0" name="image24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523875</xdr:colOff>
      <xdr:row>28</xdr:row>
      <xdr:rowOff>9525</xdr:rowOff>
    </xdr:from>
    <xdr:ext cx="7334250" cy="4295775"/>
    <xdr:pic>
      <xdr:nvPicPr>
        <xdr:cNvPr id="0" name="image42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361950</xdr:colOff>
      <xdr:row>18</xdr:row>
      <xdr:rowOff>57150</xdr:rowOff>
    </xdr:from>
    <xdr:ext cx="6819900" cy="3162300"/>
    <xdr:pic>
      <xdr:nvPicPr>
        <xdr:cNvPr id="0" name="image35.png" title="Imagem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161925</xdr:colOff>
      <xdr:row>35</xdr:row>
      <xdr:rowOff>19050</xdr:rowOff>
    </xdr:from>
    <xdr:ext cx="7343775" cy="4524375"/>
    <xdr:pic>
      <xdr:nvPicPr>
        <xdr:cNvPr id="0" name="image34.png" title="Imagem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752475</xdr:colOff>
      <xdr:row>14</xdr:row>
      <xdr:rowOff>38100</xdr:rowOff>
    </xdr:from>
    <xdr:ext cx="7105650" cy="3238500"/>
    <xdr:pic>
      <xdr:nvPicPr>
        <xdr:cNvPr id="0" name="image3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723900</xdr:colOff>
      <xdr:row>30</xdr:row>
      <xdr:rowOff>123825</xdr:rowOff>
    </xdr:from>
    <xdr:ext cx="7162800" cy="4343400"/>
    <xdr:pic>
      <xdr:nvPicPr>
        <xdr:cNvPr id="0" name="image39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10</xdr:row>
      <xdr:rowOff>104775</xdr:rowOff>
    </xdr:from>
    <xdr:ext cx="7077075" cy="3343275"/>
    <xdr:pic>
      <xdr:nvPicPr>
        <xdr:cNvPr id="0" name="image41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819150</xdr:colOff>
      <xdr:row>27</xdr:row>
      <xdr:rowOff>200025</xdr:rowOff>
    </xdr:from>
    <xdr:ext cx="7429500" cy="4086225"/>
    <xdr:pic>
      <xdr:nvPicPr>
        <xdr:cNvPr id="0" name="image33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676275</xdr:colOff>
      <xdr:row>8</xdr:row>
      <xdr:rowOff>104775</xdr:rowOff>
    </xdr:from>
    <xdr:ext cx="6553200" cy="3238500"/>
    <xdr:pic>
      <xdr:nvPicPr>
        <xdr:cNvPr id="0" name="image43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209550</xdr:colOff>
      <xdr:row>24</xdr:row>
      <xdr:rowOff>190500</xdr:rowOff>
    </xdr:from>
    <xdr:ext cx="7200900" cy="4124325"/>
    <xdr:pic>
      <xdr:nvPicPr>
        <xdr:cNvPr id="0" name="image46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180975</xdr:colOff>
      <xdr:row>17</xdr:row>
      <xdr:rowOff>104775</xdr:rowOff>
    </xdr:from>
    <xdr:ext cx="7267575" cy="3400425"/>
    <xdr:pic>
      <xdr:nvPicPr>
        <xdr:cNvPr id="0" name="image52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200025</xdr:colOff>
      <xdr:row>35</xdr:row>
      <xdr:rowOff>76200</xdr:rowOff>
    </xdr:from>
    <xdr:ext cx="7229475" cy="4333875"/>
    <xdr:pic>
      <xdr:nvPicPr>
        <xdr:cNvPr id="0" name="image36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26269950</xdr:colOff>
      <xdr:row>24</xdr:row>
      <xdr:rowOff>142875</xdr:rowOff>
    </xdr:from>
    <xdr:ext cx="6048375" cy="3238500"/>
    <xdr:pic>
      <xdr:nvPicPr>
        <xdr:cNvPr id="0" name="image37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26317575</xdr:colOff>
      <xdr:row>12</xdr:row>
      <xdr:rowOff>114300</xdr:rowOff>
    </xdr:from>
    <xdr:ext cx="5867400" cy="2533650"/>
    <xdr:pic>
      <xdr:nvPicPr>
        <xdr:cNvPr id="0" name="image40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219075</xdr:colOff>
      <xdr:row>25</xdr:row>
      <xdr:rowOff>114300</xdr:rowOff>
    </xdr:from>
    <xdr:ext cx="5867400" cy="3467100"/>
    <xdr:pic>
      <xdr:nvPicPr>
        <xdr:cNvPr id="0" name="image53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76200</xdr:colOff>
      <xdr:row>11</xdr:row>
      <xdr:rowOff>104775</xdr:rowOff>
    </xdr:from>
    <xdr:ext cx="6010275" cy="2809875"/>
    <xdr:pic>
      <xdr:nvPicPr>
        <xdr:cNvPr id="0" name="image49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74</xdr:col>
      <xdr:colOff>28575</xdr:colOff>
      <xdr:row>16</xdr:row>
      <xdr:rowOff>66675</xdr:rowOff>
    </xdr:from>
    <xdr:ext cx="7096125" cy="3181350"/>
    <xdr:pic>
      <xdr:nvPicPr>
        <xdr:cNvPr id="0" name="image51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7058025" cy="3019425"/>
    <xdr:pic>
      <xdr:nvPicPr>
        <xdr:cNvPr id="0" name="image38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1914525</xdr:colOff>
      <xdr:row>30</xdr:row>
      <xdr:rowOff>47625</xdr:rowOff>
    </xdr:from>
    <xdr:ext cx="7143750" cy="4324350"/>
    <xdr:pic>
      <xdr:nvPicPr>
        <xdr:cNvPr id="0" name="image44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819150</xdr:colOff>
      <xdr:row>12</xdr:row>
      <xdr:rowOff>28575</xdr:rowOff>
    </xdr:from>
    <xdr:ext cx="7162800" cy="3190875"/>
    <xdr:pic>
      <xdr:nvPicPr>
        <xdr:cNvPr id="0" name="image55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542925</xdr:colOff>
      <xdr:row>10</xdr:row>
      <xdr:rowOff>76200</xdr:rowOff>
    </xdr:from>
    <xdr:ext cx="7143750" cy="3257550"/>
    <xdr:pic>
      <xdr:nvPicPr>
        <xdr:cNvPr id="0" name="image48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304800</xdr:colOff>
      <xdr:row>26</xdr:row>
      <xdr:rowOff>152400</xdr:rowOff>
    </xdr:from>
    <xdr:ext cx="7381875" cy="4371975"/>
    <xdr:pic>
      <xdr:nvPicPr>
        <xdr:cNvPr id="0" name="image45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561975</xdr:colOff>
      <xdr:row>28</xdr:row>
      <xdr:rowOff>209550</xdr:rowOff>
    </xdr:from>
    <xdr:ext cx="7200900" cy="4276725"/>
    <xdr:pic>
      <xdr:nvPicPr>
        <xdr:cNvPr id="0" name="image61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50</xdr:col>
      <xdr:colOff>695325</xdr:colOff>
      <xdr:row>8</xdr:row>
      <xdr:rowOff>438150</xdr:rowOff>
    </xdr:from>
    <xdr:ext cx="7239000" cy="3381375"/>
    <xdr:pic>
      <xdr:nvPicPr>
        <xdr:cNvPr id="0" name="image56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50</xdr:col>
      <xdr:colOff>609600</xdr:colOff>
      <xdr:row>24</xdr:row>
      <xdr:rowOff>190500</xdr:rowOff>
    </xdr:from>
    <xdr:ext cx="7400925" cy="4105275"/>
    <xdr:pic>
      <xdr:nvPicPr>
        <xdr:cNvPr id="0" name="image54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73</xdr:col>
      <xdr:colOff>1419225</xdr:colOff>
      <xdr:row>33</xdr:row>
      <xdr:rowOff>85725</xdr:rowOff>
    </xdr:from>
    <xdr:ext cx="7315200" cy="4333875"/>
    <xdr:pic>
      <xdr:nvPicPr>
        <xdr:cNvPr id="0" name="image57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666750</xdr:colOff>
      <xdr:row>18</xdr:row>
      <xdr:rowOff>57150</xdr:rowOff>
    </xdr:from>
    <xdr:ext cx="7286625" cy="3267075"/>
    <xdr:pic>
      <xdr:nvPicPr>
        <xdr:cNvPr id="0" name="image47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581025</xdr:colOff>
      <xdr:row>34</xdr:row>
      <xdr:rowOff>180975</xdr:rowOff>
    </xdr:from>
    <xdr:ext cx="7191375" cy="4657725"/>
    <xdr:pic>
      <xdr:nvPicPr>
        <xdr:cNvPr id="0" name="image62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323850</xdr:colOff>
      <xdr:row>16</xdr:row>
      <xdr:rowOff>66675</xdr:rowOff>
    </xdr:from>
    <xdr:ext cx="7248525" cy="4352925"/>
    <xdr:pic>
      <xdr:nvPicPr>
        <xdr:cNvPr id="0" name="image60.png" title="Imagem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742950</xdr:colOff>
      <xdr:row>16</xdr:row>
      <xdr:rowOff>19050</xdr:rowOff>
    </xdr:from>
    <xdr:ext cx="7324725" cy="4057650"/>
    <xdr:pic>
      <xdr:nvPicPr>
        <xdr:cNvPr id="0" name="image50.png" title="Imagem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84</xdr:col>
      <xdr:colOff>809625</xdr:colOff>
      <xdr:row>18</xdr:row>
      <xdr:rowOff>57150</xdr:rowOff>
    </xdr:from>
    <xdr:ext cx="7219950" cy="4171950"/>
    <xdr:pic>
      <xdr:nvPicPr>
        <xdr:cNvPr id="0" name="image69.png" title="Imagem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91</xdr:col>
      <xdr:colOff>0</xdr:colOff>
      <xdr:row>20</xdr:row>
      <xdr:rowOff>95250</xdr:rowOff>
    </xdr:from>
    <xdr:ext cx="6305550" cy="4171950"/>
    <xdr:pic>
      <xdr:nvPicPr>
        <xdr:cNvPr id="0" name="image64.png" title="Imagem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98</xdr:col>
      <xdr:colOff>0</xdr:colOff>
      <xdr:row>25</xdr:row>
      <xdr:rowOff>0</xdr:rowOff>
    </xdr:from>
    <xdr:ext cx="7229475" cy="4467225"/>
    <xdr:pic>
      <xdr:nvPicPr>
        <xdr:cNvPr id="0" name="image63.png" title="Imagem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104</xdr:col>
      <xdr:colOff>361950</xdr:colOff>
      <xdr:row>0</xdr:row>
      <xdr:rowOff>8401050</xdr:rowOff>
    </xdr:from>
    <xdr:ext cx="7153275" cy="3771900"/>
    <xdr:pic>
      <xdr:nvPicPr>
        <xdr:cNvPr id="0" name="image59.png" title="Imagem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98</xdr:col>
      <xdr:colOff>0</xdr:colOff>
      <xdr:row>50</xdr:row>
      <xdr:rowOff>0</xdr:rowOff>
    </xdr:from>
    <xdr:ext cx="7143750" cy="4276725"/>
    <xdr:pic>
      <xdr:nvPicPr>
        <xdr:cNvPr id="0" name="image71.png" title="Imagem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104</xdr:col>
      <xdr:colOff>361950</xdr:colOff>
      <xdr:row>50</xdr:row>
      <xdr:rowOff>19050</xdr:rowOff>
    </xdr:from>
    <xdr:ext cx="7477125" cy="3886200"/>
    <xdr:pic>
      <xdr:nvPicPr>
        <xdr:cNvPr id="0" name="image65.png" title="Imagem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111</xdr:col>
      <xdr:colOff>0</xdr:colOff>
      <xdr:row>51</xdr:row>
      <xdr:rowOff>0</xdr:rowOff>
    </xdr:from>
    <xdr:ext cx="4867275" cy="3533775"/>
    <xdr:pic>
      <xdr:nvPicPr>
        <xdr:cNvPr id="0" name="image68.png" title="Imagem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110</xdr:col>
      <xdr:colOff>1152525</xdr:colOff>
      <xdr:row>26</xdr:row>
      <xdr:rowOff>104775</xdr:rowOff>
    </xdr:from>
    <xdr:ext cx="4876800" cy="3467100"/>
    <xdr:pic>
      <xdr:nvPicPr>
        <xdr:cNvPr id="0" name="image58.png" title="Imagem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10</xdr:row>
      <xdr:rowOff>0</xdr:rowOff>
    </xdr:from>
    <xdr:ext cx="7096125" cy="3171825"/>
    <xdr:pic>
      <xdr:nvPicPr>
        <xdr:cNvPr id="0" name="image80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7124700" cy="4095750"/>
    <xdr:pic>
      <xdr:nvPicPr>
        <xdr:cNvPr id="0" name="image66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9</xdr:row>
      <xdr:rowOff>0</xdr:rowOff>
    </xdr:from>
    <xdr:ext cx="6791325" cy="3190875"/>
    <xdr:pic>
      <xdr:nvPicPr>
        <xdr:cNvPr id="0" name="image72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1905000</xdr:colOff>
      <xdr:row>25</xdr:row>
      <xdr:rowOff>114300</xdr:rowOff>
    </xdr:from>
    <xdr:ext cx="7058025" cy="4010025"/>
    <xdr:pic>
      <xdr:nvPicPr>
        <xdr:cNvPr id="0" name="image75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781050</xdr:colOff>
      <xdr:row>9</xdr:row>
      <xdr:rowOff>200025</xdr:rowOff>
    </xdr:from>
    <xdr:ext cx="6848475" cy="3086100"/>
    <xdr:pic>
      <xdr:nvPicPr>
        <xdr:cNvPr id="0" name="image85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609600</xdr:colOff>
      <xdr:row>26</xdr:row>
      <xdr:rowOff>114300</xdr:rowOff>
    </xdr:from>
    <xdr:ext cx="7191375" cy="4105275"/>
    <xdr:pic>
      <xdr:nvPicPr>
        <xdr:cNvPr id="0" name="image67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1409700</xdr:colOff>
      <xdr:row>8</xdr:row>
      <xdr:rowOff>9525</xdr:rowOff>
    </xdr:from>
    <xdr:ext cx="6772275" cy="3143250"/>
    <xdr:pic>
      <xdr:nvPicPr>
        <xdr:cNvPr id="0" name="image70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25</xdr:row>
      <xdr:rowOff>0</xdr:rowOff>
    </xdr:from>
    <xdr:ext cx="7334250" cy="4238625"/>
    <xdr:pic>
      <xdr:nvPicPr>
        <xdr:cNvPr id="0" name="image74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752475</xdr:colOff>
      <xdr:row>9</xdr:row>
      <xdr:rowOff>76200</xdr:rowOff>
    </xdr:from>
    <xdr:ext cx="6924675" cy="3324225"/>
    <xdr:pic>
      <xdr:nvPicPr>
        <xdr:cNvPr id="0" name="image101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409575</xdr:colOff>
      <xdr:row>26</xdr:row>
      <xdr:rowOff>180975</xdr:rowOff>
    </xdr:from>
    <xdr:ext cx="7267575" cy="4038600"/>
    <xdr:pic>
      <xdr:nvPicPr>
        <xdr:cNvPr id="0" name="image82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59</xdr:col>
      <xdr:colOff>1285875</xdr:colOff>
      <xdr:row>8</xdr:row>
      <xdr:rowOff>200025</xdr:rowOff>
    </xdr:from>
    <xdr:ext cx="6619875" cy="3057525"/>
    <xdr:pic>
      <xdr:nvPicPr>
        <xdr:cNvPr id="0" name="image81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59</xdr:col>
      <xdr:colOff>762000</xdr:colOff>
      <xdr:row>25</xdr:row>
      <xdr:rowOff>142875</xdr:rowOff>
    </xdr:from>
    <xdr:ext cx="7210425" cy="4095750"/>
    <xdr:pic>
      <xdr:nvPicPr>
        <xdr:cNvPr id="0" name="image78.png" title="Imagem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2038350</xdr:colOff>
      <xdr:row>8</xdr:row>
      <xdr:rowOff>200025</xdr:rowOff>
    </xdr:from>
    <xdr:ext cx="6791325" cy="3190875"/>
    <xdr:pic>
      <xdr:nvPicPr>
        <xdr:cNvPr id="0" name="image72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1447800</xdr:colOff>
      <xdr:row>25</xdr:row>
      <xdr:rowOff>142875</xdr:rowOff>
    </xdr:from>
    <xdr:ext cx="7334250" cy="4238625"/>
    <xdr:pic>
      <xdr:nvPicPr>
        <xdr:cNvPr id="0" name="image74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66675</xdr:colOff>
      <xdr:row>12</xdr:row>
      <xdr:rowOff>-38100</xdr:rowOff>
    </xdr:from>
    <xdr:ext cx="7172325" cy="3324225"/>
    <xdr:pic>
      <xdr:nvPicPr>
        <xdr:cNvPr id="0" name="image79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29</xdr:row>
      <xdr:rowOff>190500</xdr:rowOff>
    </xdr:from>
    <xdr:ext cx="7258050" cy="4305300"/>
    <xdr:pic>
      <xdr:nvPicPr>
        <xdr:cNvPr id="0" name="image77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10</xdr:row>
      <xdr:rowOff>0</xdr:rowOff>
    </xdr:from>
    <xdr:ext cx="6829425" cy="3257550"/>
    <xdr:pic>
      <xdr:nvPicPr>
        <xdr:cNvPr id="0" name="image76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29</xdr:row>
      <xdr:rowOff>0</xdr:rowOff>
    </xdr:from>
    <xdr:ext cx="7267575" cy="4181475"/>
    <xdr:pic>
      <xdr:nvPicPr>
        <xdr:cNvPr id="0" name="image98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771525</xdr:colOff>
      <xdr:row>11</xdr:row>
      <xdr:rowOff>200025</xdr:rowOff>
    </xdr:from>
    <xdr:ext cx="7048500" cy="3267075"/>
    <xdr:pic>
      <xdr:nvPicPr>
        <xdr:cNvPr id="0" name="image73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561975</xdr:colOff>
      <xdr:row>28</xdr:row>
      <xdr:rowOff>76200</xdr:rowOff>
    </xdr:from>
    <xdr:ext cx="7258050" cy="4257675"/>
    <xdr:pic>
      <xdr:nvPicPr>
        <xdr:cNvPr id="0" name="image83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1085850</xdr:colOff>
      <xdr:row>11</xdr:row>
      <xdr:rowOff>171450</xdr:rowOff>
    </xdr:from>
    <xdr:ext cx="7172325" cy="3324225"/>
    <xdr:pic>
      <xdr:nvPicPr>
        <xdr:cNvPr id="0" name="image79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29</xdr:row>
      <xdr:rowOff>152400</xdr:rowOff>
    </xdr:from>
    <xdr:ext cx="7258050" cy="4305300"/>
    <xdr:pic>
      <xdr:nvPicPr>
        <xdr:cNvPr id="0" name="image77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962025</xdr:colOff>
      <xdr:row>11</xdr:row>
      <xdr:rowOff>-142875</xdr:rowOff>
    </xdr:from>
    <xdr:ext cx="6829425" cy="3257550"/>
    <xdr:pic>
      <xdr:nvPicPr>
        <xdr:cNvPr id="0" name="image76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57150</xdr:colOff>
      <xdr:row>28</xdr:row>
      <xdr:rowOff>200025</xdr:rowOff>
    </xdr:from>
    <xdr:ext cx="7267575" cy="4181475"/>
    <xdr:pic>
      <xdr:nvPicPr>
        <xdr:cNvPr id="0" name="image98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12</xdr:row>
      <xdr:rowOff>0</xdr:rowOff>
    </xdr:from>
    <xdr:ext cx="6734175" cy="3124200"/>
    <xdr:pic>
      <xdr:nvPicPr>
        <xdr:cNvPr id="0" name="image88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29</xdr:row>
      <xdr:rowOff>0</xdr:rowOff>
    </xdr:from>
    <xdr:ext cx="7058025" cy="4124325"/>
    <xdr:pic>
      <xdr:nvPicPr>
        <xdr:cNvPr id="0" name="image89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114300</xdr:colOff>
      <xdr:row>33</xdr:row>
      <xdr:rowOff>114300</xdr:rowOff>
    </xdr:from>
    <xdr:ext cx="7219950" cy="4333875"/>
    <xdr:pic>
      <xdr:nvPicPr>
        <xdr:cNvPr id="0" name="image99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285750</xdr:colOff>
      <xdr:row>16</xdr:row>
      <xdr:rowOff>28575</xdr:rowOff>
    </xdr:from>
    <xdr:ext cx="6962775" cy="3371850"/>
    <xdr:pic>
      <xdr:nvPicPr>
        <xdr:cNvPr id="0" name="image86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27</xdr:col>
      <xdr:colOff>9525</xdr:colOff>
      <xdr:row>32</xdr:row>
      <xdr:rowOff>180975</xdr:rowOff>
    </xdr:from>
    <xdr:ext cx="7258050" cy="4467225"/>
    <xdr:pic>
      <xdr:nvPicPr>
        <xdr:cNvPr id="0" name="image95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31</xdr:col>
      <xdr:colOff>895350</xdr:colOff>
      <xdr:row>33</xdr:row>
      <xdr:rowOff>19050</xdr:rowOff>
    </xdr:from>
    <xdr:ext cx="4876800" cy="3714750"/>
    <xdr:pic>
      <xdr:nvPicPr>
        <xdr:cNvPr id="0" name="image84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628650</xdr:colOff>
      <xdr:row>32</xdr:row>
      <xdr:rowOff>28575</xdr:rowOff>
    </xdr:from>
    <xdr:ext cx="7419975" cy="3876675"/>
    <xdr:pic>
      <xdr:nvPicPr>
        <xdr:cNvPr id="0" name="image92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58</xdr:col>
      <xdr:colOff>247650</xdr:colOff>
      <xdr:row>17</xdr:row>
      <xdr:rowOff>57150</xdr:rowOff>
    </xdr:from>
    <xdr:ext cx="4867275" cy="3695700"/>
    <xdr:pic>
      <xdr:nvPicPr>
        <xdr:cNvPr id="0" name="image93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63</xdr:col>
      <xdr:colOff>400050</xdr:colOff>
      <xdr:row>16</xdr:row>
      <xdr:rowOff>76200</xdr:rowOff>
    </xdr:from>
    <xdr:ext cx="7277100" cy="4572000"/>
    <xdr:pic>
      <xdr:nvPicPr>
        <xdr:cNvPr id="0" name="image97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1095375</xdr:colOff>
      <xdr:row>10</xdr:row>
      <xdr:rowOff>152400</xdr:rowOff>
    </xdr:from>
    <xdr:ext cx="6686550" cy="5038725"/>
    <xdr:pic>
      <xdr:nvPicPr>
        <xdr:cNvPr id="0" name="image90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71</xdr:col>
      <xdr:colOff>495300</xdr:colOff>
      <xdr:row>31</xdr:row>
      <xdr:rowOff>152400</xdr:rowOff>
    </xdr:from>
    <xdr:ext cx="7400925" cy="4000500"/>
    <xdr:pic>
      <xdr:nvPicPr>
        <xdr:cNvPr id="0" name="image94.png" title="Imagem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790575</xdr:colOff>
      <xdr:row>10</xdr:row>
      <xdr:rowOff>152400</xdr:rowOff>
    </xdr:from>
    <xdr:ext cx="6105525" cy="4257675"/>
    <xdr:pic>
      <xdr:nvPicPr>
        <xdr:cNvPr id="0" name="image91.png" title="Imagem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657225</xdr:colOff>
      <xdr:row>30</xdr:row>
      <xdr:rowOff>190500</xdr:rowOff>
    </xdr:from>
    <xdr:ext cx="7115175" cy="4162425"/>
    <xdr:pic>
      <xdr:nvPicPr>
        <xdr:cNvPr id="0" name="image87.png" title="Imagem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266700</xdr:colOff>
      <xdr:row>9</xdr:row>
      <xdr:rowOff>19050</xdr:rowOff>
    </xdr:from>
    <xdr:ext cx="6229350" cy="4867275"/>
    <xdr:pic>
      <xdr:nvPicPr>
        <xdr:cNvPr id="0" name="image96.png" title="Imagem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571500</xdr:colOff>
      <xdr:row>30</xdr:row>
      <xdr:rowOff>142875</xdr:rowOff>
    </xdr:from>
    <xdr:ext cx="7429500" cy="4105275"/>
    <xdr:pic>
      <xdr:nvPicPr>
        <xdr:cNvPr id="0" name="image100.png" title="Imagem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38"/>
    <col customWidth="1" min="2" max="2" width="17.13"/>
    <col customWidth="1" min="9" max="9" width="19.63"/>
    <col customWidth="1" min="11" max="11" width="16.13"/>
    <col customWidth="1" min="20" max="20" width="17.25"/>
    <col customWidth="1" min="22" max="22" width="17.5"/>
    <col customWidth="1" min="24" max="24" width="16.5"/>
    <col customWidth="1" min="31" max="31" width="21.38"/>
    <col customWidth="1" min="34" max="34" width="26.88"/>
  </cols>
  <sheetData>
    <row r="1">
      <c r="L1" s="1" t="s">
        <v>0</v>
      </c>
      <c r="W1" s="2" t="s">
        <v>1</v>
      </c>
      <c r="AG1" s="3"/>
      <c r="AH1" s="4" t="s">
        <v>2</v>
      </c>
      <c r="AR1" s="3"/>
      <c r="AT1" s="5" t="s">
        <v>3</v>
      </c>
    </row>
    <row r="2">
      <c r="A2" s="6" t="s">
        <v>4</v>
      </c>
      <c r="M2" s="7" t="s">
        <v>5</v>
      </c>
      <c r="N2" s="8">
        <v>45355.0</v>
      </c>
      <c r="O2" s="8">
        <v>45325.0</v>
      </c>
      <c r="P2" s="7">
        <v>15.0</v>
      </c>
      <c r="Q2" s="7">
        <v>10.0</v>
      </c>
      <c r="R2" s="8">
        <v>45508.0</v>
      </c>
      <c r="S2" s="7">
        <v>14.0</v>
      </c>
      <c r="T2" s="7" t="s">
        <v>6</v>
      </c>
      <c r="W2" s="9" t="s">
        <v>7</v>
      </c>
      <c r="X2" s="7" t="s">
        <v>8</v>
      </c>
      <c r="Y2" s="7" t="s">
        <v>9</v>
      </c>
      <c r="Z2" s="8">
        <v>45561.0</v>
      </c>
      <c r="AA2" s="7">
        <v>16.0</v>
      </c>
      <c r="AB2" s="7" t="s">
        <v>10</v>
      </c>
      <c r="AC2" s="8">
        <v>45441.0</v>
      </c>
      <c r="AD2" s="7">
        <v>16.0</v>
      </c>
      <c r="AE2" s="7" t="s">
        <v>6</v>
      </c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T2" s="10"/>
      <c r="AU2" s="7" t="s">
        <v>11</v>
      </c>
      <c r="AV2" s="8">
        <v>45508.0</v>
      </c>
      <c r="AW2" s="7" t="s">
        <v>12</v>
      </c>
      <c r="AX2" s="7">
        <v>33.0</v>
      </c>
      <c r="AY2" s="8">
        <v>45376.0</v>
      </c>
      <c r="AZ2" s="11">
        <v>45551.0</v>
      </c>
      <c r="BA2" s="7">
        <v>33.0</v>
      </c>
      <c r="BB2" s="7" t="s">
        <v>13</v>
      </c>
      <c r="BC2" s="10"/>
    </row>
    <row r="3">
      <c r="B3" s="7" t="s">
        <v>14</v>
      </c>
      <c r="C3" s="8">
        <v>45482.0</v>
      </c>
      <c r="D3" s="8">
        <v>45519.0</v>
      </c>
      <c r="E3" s="7">
        <v>18.0</v>
      </c>
      <c r="F3" s="8">
        <v>45393.0</v>
      </c>
      <c r="G3" s="8">
        <v>45427.0</v>
      </c>
      <c r="H3" s="7">
        <v>17.0</v>
      </c>
      <c r="I3" s="7" t="s">
        <v>13</v>
      </c>
      <c r="M3" s="7" t="s">
        <v>15</v>
      </c>
      <c r="N3" s="8">
        <v>45358.0</v>
      </c>
      <c r="O3" s="7" t="s">
        <v>16</v>
      </c>
      <c r="P3" s="7">
        <v>28.0</v>
      </c>
      <c r="Q3" s="8">
        <v>45450.0</v>
      </c>
      <c r="R3" s="8">
        <v>45447.0</v>
      </c>
      <c r="S3" s="7">
        <v>27.0</v>
      </c>
      <c r="T3" s="7" t="s">
        <v>6</v>
      </c>
      <c r="W3" s="9" t="s">
        <v>17</v>
      </c>
      <c r="X3" s="7" t="s">
        <v>18</v>
      </c>
      <c r="Y3" s="7" t="s">
        <v>19</v>
      </c>
      <c r="Z3" s="8">
        <v>45460.0</v>
      </c>
      <c r="AA3" s="7">
        <v>26.0</v>
      </c>
      <c r="AB3" s="7" t="s">
        <v>20</v>
      </c>
      <c r="AC3" s="8">
        <v>45350.0</v>
      </c>
      <c r="AD3" s="7">
        <v>24.0</v>
      </c>
      <c r="AE3" s="7" t="s">
        <v>6</v>
      </c>
      <c r="AF3" s="10"/>
      <c r="AG3" s="10"/>
      <c r="AH3" s="12" t="s">
        <v>21</v>
      </c>
      <c r="AI3" s="12" t="s">
        <v>22</v>
      </c>
      <c r="AJ3" s="13">
        <v>45532.0</v>
      </c>
      <c r="AK3" s="13">
        <v>45442.0</v>
      </c>
      <c r="AL3" s="12">
        <v>15.0</v>
      </c>
      <c r="AM3" s="12" t="s">
        <v>23</v>
      </c>
      <c r="AN3" s="13">
        <v>45411.0</v>
      </c>
      <c r="AO3" s="12">
        <v>15.0</v>
      </c>
      <c r="AP3" s="12" t="s">
        <v>6</v>
      </c>
      <c r="AQ3" s="10"/>
      <c r="AR3" s="10"/>
      <c r="AT3" s="10"/>
      <c r="AU3" s="7" t="s">
        <v>24</v>
      </c>
      <c r="AV3" s="7" t="s">
        <v>25</v>
      </c>
      <c r="AW3" s="7" t="s">
        <v>26</v>
      </c>
      <c r="AX3" s="7">
        <v>15.0</v>
      </c>
      <c r="AY3" s="7" t="s">
        <v>27</v>
      </c>
      <c r="AZ3" s="7" t="s">
        <v>28</v>
      </c>
      <c r="BA3" s="7">
        <v>15.0</v>
      </c>
      <c r="BB3" s="7" t="s">
        <v>13</v>
      </c>
      <c r="BC3" s="10"/>
    </row>
    <row r="4">
      <c r="B4" s="7" t="s">
        <v>29</v>
      </c>
      <c r="C4" s="7" t="s">
        <v>30</v>
      </c>
      <c r="D4" s="7" t="s">
        <v>31</v>
      </c>
      <c r="E4" s="7">
        <v>7.0</v>
      </c>
      <c r="F4" s="7" t="s">
        <v>32</v>
      </c>
      <c r="G4" s="7" t="s">
        <v>33</v>
      </c>
      <c r="H4" s="7">
        <v>6.0</v>
      </c>
      <c r="I4" s="7" t="s">
        <v>13</v>
      </c>
      <c r="M4" s="7" t="s">
        <v>34</v>
      </c>
      <c r="N4" s="7" t="s">
        <v>35</v>
      </c>
      <c r="O4" s="8">
        <v>45359.0</v>
      </c>
      <c r="P4" s="7">
        <v>31.0</v>
      </c>
      <c r="Q4" s="7" t="s">
        <v>36</v>
      </c>
      <c r="R4" s="8">
        <v>45299.0</v>
      </c>
      <c r="S4" s="7">
        <v>28.0</v>
      </c>
      <c r="T4" s="7" t="s">
        <v>6</v>
      </c>
      <c r="W4" s="14" t="s">
        <v>37</v>
      </c>
      <c r="X4" s="7" t="s">
        <v>38</v>
      </c>
      <c r="Y4" s="8">
        <v>45355.0</v>
      </c>
      <c r="Z4" s="15" t="s">
        <v>39</v>
      </c>
      <c r="AA4" s="7">
        <v>15.0</v>
      </c>
      <c r="AB4" s="7">
        <v>10.0</v>
      </c>
      <c r="AC4" s="8">
        <v>45508.0</v>
      </c>
      <c r="AD4" s="7">
        <v>14.0</v>
      </c>
      <c r="AE4" s="7" t="s">
        <v>6</v>
      </c>
      <c r="AF4" s="10"/>
      <c r="AG4" s="10"/>
      <c r="AH4" s="12" t="s">
        <v>40</v>
      </c>
      <c r="AI4" s="16" t="s">
        <v>41</v>
      </c>
      <c r="AJ4" s="12" t="s">
        <v>42</v>
      </c>
      <c r="AK4" s="12" t="s">
        <v>43</v>
      </c>
      <c r="AL4" s="12">
        <v>15.0</v>
      </c>
      <c r="AM4" s="12" t="s">
        <v>44</v>
      </c>
      <c r="AN4" s="12" t="s">
        <v>45</v>
      </c>
      <c r="AO4" s="12">
        <v>15.0</v>
      </c>
      <c r="AP4" s="12" t="s">
        <v>6</v>
      </c>
      <c r="AQ4" s="10"/>
      <c r="AR4" s="10"/>
      <c r="AT4" s="10"/>
      <c r="AU4" s="7" t="s">
        <v>46</v>
      </c>
      <c r="AV4" s="8">
        <v>45415.0</v>
      </c>
      <c r="AW4" s="7" t="s">
        <v>47</v>
      </c>
      <c r="AX4" s="7">
        <v>20.0</v>
      </c>
      <c r="AY4" s="8">
        <v>45384.0</v>
      </c>
      <c r="AZ4" s="7" t="s">
        <v>48</v>
      </c>
      <c r="BA4" s="7">
        <v>20.0</v>
      </c>
      <c r="BB4" s="7" t="s">
        <v>6</v>
      </c>
      <c r="BC4" s="10"/>
    </row>
    <row r="5">
      <c r="B5" s="7" t="s">
        <v>49</v>
      </c>
      <c r="C5" s="7" t="s">
        <v>50</v>
      </c>
      <c r="D5" s="7" t="s">
        <v>47</v>
      </c>
      <c r="E5" s="7">
        <v>70.0</v>
      </c>
      <c r="F5" s="8">
        <v>45446.0</v>
      </c>
      <c r="G5" s="8">
        <v>45541.0</v>
      </c>
      <c r="H5" s="7">
        <v>70.0</v>
      </c>
      <c r="I5" s="7" t="s">
        <v>13</v>
      </c>
      <c r="M5" s="7" t="s">
        <v>51</v>
      </c>
      <c r="N5" s="7">
        <v>7.0</v>
      </c>
      <c r="O5" s="8">
        <v>45415.0</v>
      </c>
      <c r="P5" s="7">
        <v>61.0</v>
      </c>
      <c r="Q5" s="8">
        <v>45332.0</v>
      </c>
      <c r="R5" s="8">
        <v>45325.0</v>
      </c>
      <c r="S5" s="7">
        <v>60.0</v>
      </c>
      <c r="T5" s="7" t="s">
        <v>6</v>
      </c>
      <c r="W5" s="14" t="s">
        <v>52</v>
      </c>
      <c r="X5" s="7" t="s">
        <v>53</v>
      </c>
      <c r="Y5" s="7" t="s">
        <v>54</v>
      </c>
      <c r="Z5" s="15" t="s">
        <v>55</v>
      </c>
      <c r="AA5" s="7">
        <v>25.0</v>
      </c>
      <c r="AB5" s="7" t="s">
        <v>56</v>
      </c>
      <c r="AC5" s="8">
        <v>45324.0</v>
      </c>
      <c r="AD5" s="7">
        <v>30.0</v>
      </c>
      <c r="AE5" s="7" t="s">
        <v>6</v>
      </c>
      <c r="AF5" s="10"/>
      <c r="AG5" s="10"/>
      <c r="AH5" s="12" t="s">
        <v>57</v>
      </c>
      <c r="AI5" s="12" t="s">
        <v>24</v>
      </c>
      <c r="AJ5" s="12" t="s">
        <v>58</v>
      </c>
      <c r="AK5" s="13">
        <v>45497.0</v>
      </c>
      <c r="AL5" s="12">
        <v>15.0</v>
      </c>
      <c r="AM5" s="12" t="s">
        <v>59</v>
      </c>
      <c r="AN5" s="12" t="s">
        <v>60</v>
      </c>
      <c r="AO5" s="12">
        <v>15.0</v>
      </c>
      <c r="AP5" s="12" t="s">
        <v>6</v>
      </c>
      <c r="AQ5" s="10"/>
      <c r="AR5" s="10"/>
      <c r="AT5" s="10"/>
      <c r="AU5" s="7" t="s">
        <v>61</v>
      </c>
      <c r="AV5" s="8">
        <v>45475.0</v>
      </c>
      <c r="AW5" s="8">
        <v>45446.0</v>
      </c>
      <c r="AX5" s="7">
        <v>26.0</v>
      </c>
      <c r="AY5" s="8">
        <v>45512.0</v>
      </c>
      <c r="AZ5" s="8">
        <v>45357.0</v>
      </c>
      <c r="BA5" s="7">
        <v>24.0</v>
      </c>
      <c r="BB5" s="7" t="s">
        <v>13</v>
      </c>
      <c r="BC5" s="10"/>
    </row>
    <row r="6">
      <c r="B6" s="7" t="s">
        <v>62</v>
      </c>
      <c r="C6" s="7" t="s">
        <v>26</v>
      </c>
      <c r="D6" s="7" t="s">
        <v>63</v>
      </c>
      <c r="E6" s="7">
        <v>15.0</v>
      </c>
      <c r="F6" s="7" t="s">
        <v>64</v>
      </c>
      <c r="G6" s="7" t="s">
        <v>65</v>
      </c>
      <c r="H6" s="7">
        <v>15.0</v>
      </c>
      <c r="I6" s="7" t="s">
        <v>6</v>
      </c>
      <c r="M6" s="7" t="s">
        <v>66</v>
      </c>
      <c r="N6" s="8">
        <v>45478.0</v>
      </c>
      <c r="O6" s="8">
        <v>45415.0</v>
      </c>
      <c r="P6" s="7">
        <v>232.0</v>
      </c>
      <c r="Q6" s="8">
        <v>45358.0</v>
      </c>
      <c r="R6" s="8">
        <v>45507.0</v>
      </c>
      <c r="S6" s="7">
        <v>231.0</v>
      </c>
      <c r="T6" s="7" t="s">
        <v>6</v>
      </c>
      <c r="AA6" s="17">
        <f>SUM(AA2:AA5)</f>
        <v>82</v>
      </c>
      <c r="AB6" s="18"/>
      <c r="AC6" s="18"/>
      <c r="AD6" s="17">
        <f>SUM(AD2:AD5)</f>
        <v>84</v>
      </c>
      <c r="AH6" s="12" t="s">
        <v>67</v>
      </c>
      <c r="AI6" s="12" t="s">
        <v>68</v>
      </c>
      <c r="AJ6" s="12" t="s">
        <v>69</v>
      </c>
      <c r="AK6" s="12" t="s">
        <v>70</v>
      </c>
      <c r="AL6" s="12">
        <v>25.0</v>
      </c>
      <c r="AM6" s="12" t="s">
        <v>71</v>
      </c>
      <c r="AN6" s="12" t="s">
        <v>72</v>
      </c>
      <c r="AO6" s="12">
        <v>25.0</v>
      </c>
      <c r="AP6" s="12" t="s">
        <v>6</v>
      </c>
      <c r="AQ6" s="10"/>
      <c r="AR6" s="10"/>
      <c r="AT6" s="10"/>
      <c r="AU6" s="19" t="s">
        <v>73</v>
      </c>
      <c r="AV6" s="7" t="s">
        <v>32</v>
      </c>
      <c r="AW6" s="8">
        <v>45329.0</v>
      </c>
      <c r="AX6" s="7">
        <v>24.0</v>
      </c>
      <c r="AY6" s="7" t="s">
        <v>74</v>
      </c>
      <c r="AZ6" s="8">
        <v>45562.0</v>
      </c>
      <c r="BA6" s="7">
        <v>24.0</v>
      </c>
      <c r="BB6" s="7" t="s">
        <v>13</v>
      </c>
      <c r="BC6" s="10"/>
    </row>
    <row r="7">
      <c r="B7" s="7" t="s">
        <v>75</v>
      </c>
      <c r="C7" s="8">
        <v>45293.0</v>
      </c>
      <c r="D7" s="20" t="s">
        <v>76</v>
      </c>
      <c r="E7" s="21">
        <v>15.0</v>
      </c>
      <c r="F7" s="8">
        <v>45350.0</v>
      </c>
      <c r="G7" s="8">
        <v>45476.0</v>
      </c>
      <c r="H7" s="21">
        <v>15.0</v>
      </c>
      <c r="I7" s="7" t="s">
        <v>6</v>
      </c>
      <c r="M7" s="7" t="s">
        <v>77</v>
      </c>
      <c r="N7" s="7" t="s">
        <v>78</v>
      </c>
      <c r="O7" s="7">
        <v>4.0</v>
      </c>
      <c r="P7" s="7">
        <v>24.0</v>
      </c>
      <c r="Q7" s="7" t="s">
        <v>79</v>
      </c>
      <c r="R7" s="11">
        <v>45387.0</v>
      </c>
      <c r="S7" s="7">
        <v>24.0</v>
      </c>
      <c r="T7" s="7" t="s">
        <v>6</v>
      </c>
      <c r="AH7" s="10"/>
      <c r="AI7" s="10"/>
      <c r="AJ7" s="10"/>
      <c r="AK7" s="10"/>
      <c r="AL7" s="22">
        <f>SUM(AL3:AL6)</f>
        <v>70</v>
      </c>
      <c r="AM7" s="10"/>
      <c r="AN7" s="10"/>
      <c r="AO7" s="22">
        <f>SUM(AO3:AO6)</f>
        <v>70</v>
      </c>
      <c r="AP7" s="10"/>
      <c r="AQ7" s="23"/>
      <c r="AR7" s="23"/>
      <c r="AT7" s="10"/>
      <c r="AU7" s="7" t="s">
        <v>80</v>
      </c>
      <c r="AV7" s="8">
        <v>45414.0</v>
      </c>
      <c r="AW7" s="8">
        <v>45475.0</v>
      </c>
      <c r="AX7" s="7">
        <v>20.0</v>
      </c>
      <c r="AY7" s="8">
        <v>45539.0</v>
      </c>
      <c r="AZ7" s="8">
        <v>45294.0</v>
      </c>
      <c r="BA7" s="7">
        <v>20.0</v>
      </c>
      <c r="BB7" s="7" t="s">
        <v>13</v>
      </c>
      <c r="BC7" s="10"/>
    </row>
    <row r="8">
      <c r="B8" s="7" t="s">
        <v>73</v>
      </c>
      <c r="C8" s="7" t="s">
        <v>81</v>
      </c>
      <c r="D8" s="24">
        <v>45385.0</v>
      </c>
      <c r="E8" s="7">
        <v>24.0</v>
      </c>
      <c r="F8" s="7" t="s">
        <v>74</v>
      </c>
      <c r="G8" s="24">
        <v>45644.0</v>
      </c>
      <c r="H8" s="7">
        <v>24.0</v>
      </c>
      <c r="I8" s="7" t="s">
        <v>6</v>
      </c>
      <c r="M8" s="7" t="s">
        <v>14</v>
      </c>
      <c r="N8" s="8">
        <v>45421.0</v>
      </c>
      <c r="O8" s="8">
        <v>45329.0</v>
      </c>
      <c r="P8" s="7">
        <v>17.0</v>
      </c>
      <c r="Q8" s="8">
        <v>45351.0</v>
      </c>
      <c r="R8" s="8">
        <v>45556.0</v>
      </c>
      <c r="S8" s="7">
        <v>16.0</v>
      </c>
      <c r="T8" s="7" t="s">
        <v>6</v>
      </c>
      <c r="W8" s="2" t="s">
        <v>82</v>
      </c>
      <c r="AG8" s="3"/>
      <c r="AH8" s="4" t="s">
        <v>83</v>
      </c>
      <c r="AR8" s="10"/>
      <c r="AT8" s="10"/>
      <c r="AU8" s="19" t="s">
        <v>84</v>
      </c>
      <c r="AV8" s="7">
        <v>8.0</v>
      </c>
      <c r="AW8" s="7">
        <v>10.0</v>
      </c>
      <c r="AX8" s="7">
        <v>43.0</v>
      </c>
      <c r="AY8" s="7">
        <v>17.0</v>
      </c>
      <c r="AZ8" s="7">
        <v>19.0</v>
      </c>
      <c r="BA8" s="7">
        <v>40.0</v>
      </c>
      <c r="BB8" s="19" t="s">
        <v>13</v>
      </c>
      <c r="BC8" s="10"/>
    </row>
    <row r="9">
      <c r="B9" s="7" t="s">
        <v>85</v>
      </c>
      <c r="C9" s="8">
        <v>45413.0</v>
      </c>
      <c r="D9" s="8">
        <v>45539.0</v>
      </c>
      <c r="E9" s="7">
        <v>58.0</v>
      </c>
      <c r="F9" s="8">
        <v>45296.0</v>
      </c>
      <c r="G9" s="8">
        <v>45356.0</v>
      </c>
      <c r="H9" s="7">
        <v>63.0</v>
      </c>
      <c r="I9" s="7" t="s">
        <v>6</v>
      </c>
      <c r="M9" s="7" t="s">
        <v>73</v>
      </c>
      <c r="N9" s="7" t="s">
        <v>86</v>
      </c>
      <c r="O9" s="25" t="s">
        <v>87</v>
      </c>
      <c r="P9" s="7">
        <v>24.0</v>
      </c>
      <c r="Q9" s="7" t="s">
        <v>88</v>
      </c>
      <c r="R9" s="25" t="s">
        <v>89</v>
      </c>
      <c r="S9" s="7">
        <v>24.0</v>
      </c>
      <c r="T9" s="7" t="s">
        <v>6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26" t="s">
        <v>90</v>
      </c>
      <c r="AI9" s="26" t="s">
        <v>91</v>
      </c>
      <c r="AJ9" s="26" t="s">
        <v>58</v>
      </c>
      <c r="AK9" s="27">
        <v>45497.0</v>
      </c>
      <c r="AL9" s="26">
        <v>15.0</v>
      </c>
      <c r="AM9" s="26" t="s">
        <v>92</v>
      </c>
      <c r="AN9" s="27">
        <v>45463.0</v>
      </c>
      <c r="AO9" s="26">
        <v>15.0</v>
      </c>
      <c r="AP9" s="26" t="s">
        <v>93</v>
      </c>
      <c r="AQ9" s="10"/>
      <c r="AR9" s="3"/>
      <c r="AX9" s="28">
        <f>SUM(AX2:AX8)</f>
        <v>181</v>
      </c>
      <c r="BA9" s="28">
        <f>SUM(BA2:BA8)</f>
        <v>176</v>
      </c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</row>
    <row r="10">
      <c r="B10" s="7" t="s">
        <v>24</v>
      </c>
      <c r="C10" s="7" t="s">
        <v>94</v>
      </c>
      <c r="D10" s="7" t="s">
        <v>95</v>
      </c>
      <c r="E10" s="7">
        <v>15.0</v>
      </c>
      <c r="F10" s="7" t="s">
        <v>96</v>
      </c>
      <c r="G10" s="7" t="s">
        <v>97</v>
      </c>
      <c r="H10" s="7">
        <v>15.0</v>
      </c>
      <c r="I10" s="7" t="s">
        <v>6</v>
      </c>
      <c r="M10" s="7" t="s">
        <v>85</v>
      </c>
      <c r="N10" s="8">
        <v>45356.0</v>
      </c>
      <c r="O10" s="8">
        <v>45355.0</v>
      </c>
      <c r="P10" s="7">
        <v>58.0</v>
      </c>
      <c r="Q10" s="8">
        <v>45428.0</v>
      </c>
      <c r="R10" s="8">
        <v>45445.0</v>
      </c>
      <c r="S10" s="7">
        <v>63.0</v>
      </c>
      <c r="T10" s="7" t="s">
        <v>6</v>
      </c>
      <c r="W10" s="30" t="s">
        <v>37</v>
      </c>
      <c r="X10" s="7" t="s">
        <v>38</v>
      </c>
      <c r="Y10" s="8">
        <v>45355.0</v>
      </c>
      <c r="Z10" s="15" t="s">
        <v>39</v>
      </c>
      <c r="AA10" s="7">
        <v>15.0</v>
      </c>
      <c r="AB10" s="8">
        <v>45416.0</v>
      </c>
      <c r="AC10" s="8">
        <v>45446.0</v>
      </c>
      <c r="AD10" s="7">
        <v>16.0</v>
      </c>
      <c r="AE10" s="7" t="s">
        <v>98</v>
      </c>
      <c r="AF10" s="10"/>
      <c r="AG10" s="10"/>
      <c r="AH10" s="26" t="s">
        <v>90</v>
      </c>
      <c r="AI10" s="26" t="s">
        <v>99</v>
      </c>
      <c r="AJ10" s="26" t="s">
        <v>42</v>
      </c>
      <c r="AK10" s="27" t="s">
        <v>43</v>
      </c>
      <c r="AL10" s="31">
        <v>15.0</v>
      </c>
      <c r="AM10" s="26" t="s">
        <v>100</v>
      </c>
      <c r="AN10" s="27" t="s">
        <v>43</v>
      </c>
      <c r="AO10" s="26">
        <v>15.0</v>
      </c>
      <c r="AP10" s="26" t="s">
        <v>93</v>
      </c>
      <c r="AQ10" s="10"/>
      <c r="AR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</row>
    <row r="11">
      <c r="B11" s="3" t="s">
        <v>101</v>
      </c>
      <c r="C11" s="3">
        <v>41.0</v>
      </c>
      <c r="D11" s="32">
        <v>45914.0</v>
      </c>
      <c r="E11" s="3">
        <v>276.0</v>
      </c>
      <c r="F11" s="3">
        <v>55.0</v>
      </c>
      <c r="G11" s="32">
        <v>45769.0</v>
      </c>
      <c r="H11" s="3">
        <v>245.0</v>
      </c>
      <c r="I11" s="3" t="s">
        <v>6</v>
      </c>
      <c r="M11" s="10"/>
      <c r="N11" s="10"/>
      <c r="O11" s="10"/>
      <c r="P11" s="22">
        <f>SUM(P2:P10)</f>
        <v>490</v>
      </c>
      <c r="Q11" s="10"/>
      <c r="R11" s="10"/>
      <c r="S11" s="22">
        <f>SUM(S2:S10)</f>
        <v>487</v>
      </c>
      <c r="T11" s="10"/>
      <c r="W11" s="33" t="s">
        <v>102</v>
      </c>
      <c r="X11" s="7" t="s">
        <v>103</v>
      </c>
      <c r="Y11" s="7" t="s">
        <v>104</v>
      </c>
      <c r="Z11" s="15" t="s">
        <v>105</v>
      </c>
      <c r="AA11" s="7">
        <v>17.0</v>
      </c>
      <c r="AB11" s="7" t="s">
        <v>25</v>
      </c>
      <c r="AC11" s="15" t="s">
        <v>106</v>
      </c>
      <c r="AD11" s="7">
        <v>17.0</v>
      </c>
      <c r="AE11" s="7" t="s">
        <v>98</v>
      </c>
      <c r="AF11" s="10" t="s">
        <v>107</v>
      </c>
      <c r="AG11" s="10"/>
      <c r="AH11" s="26" t="s">
        <v>90</v>
      </c>
      <c r="AI11" s="26" t="s">
        <v>108</v>
      </c>
      <c r="AJ11" s="27">
        <v>45412.0</v>
      </c>
      <c r="AK11" s="34" t="s">
        <v>109</v>
      </c>
      <c r="AL11" s="26">
        <v>23.0</v>
      </c>
      <c r="AM11" s="26" t="s">
        <v>110</v>
      </c>
      <c r="AN11" s="27">
        <v>45373.0</v>
      </c>
      <c r="AO11" s="26">
        <v>23.0</v>
      </c>
      <c r="AP11" s="26" t="s">
        <v>98</v>
      </c>
      <c r="AQ11" s="10"/>
      <c r="AR11" s="10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</row>
    <row r="12">
      <c r="W12" s="33" t="s">
        <v>102</v>
      </c>
      <c r="X12" s="7" t="s">
        <v>103</v>
      </c>
      <c r="Y12" s="7" t="s">
        <v>111</v>
      </c>
      <c r="Z12" s="15" t="s">
        <v>112</v>
      </c>
      <c r="AA12" s="7">
        <v>17.0</v>
      </c>
      <c r="AB12" s="20" t="s">
        <v>113</v>
      </c>
      <c r="AC12" s="7" t="s">
        <v>114</v>
      </c>
      <c r="AD12" s="7">
        <v>17.0</v>
      </c>
      <c r="AE12" s="7" t="s">
        <v>98</v>
      </c>
      <c r="AF12" s="10" t="s">
        <v>115</v>
      </c>
      <c r="AG12" s="10"/>
      <c r="AH12" s="26" t="s">
        <v>90</v>
      </c>
      <c r="AI12" s="26" t="s">
        <v>116</v>
      </c>
      <c r="AJ12" s="34" t="s">
        <v>117</v>
      </c>
      <c r="AK12" s="26" t="s">
        <v>118</v>
      </c>
      <c r="AL12" s="26">
        <v>34.0</v>
      </c>
      <c r="AM12" s="26" t="s">
        <v>119</v>
      </c>
      <c r="AN12" s="26" t="s">
        <v>120</v>
      </c>
      <c r="AO12" s="26">
        <v>34.0</v>
      </c>
      <c r="AP12" s="26" t="s">
        <v>98</v>
      </c>
      <c r="AQ12" s="3" t="s">
        <v>121</v>
      </c>
      <c r="AR12" s="10"/>
      <c r="AT12" s="5" t="s">
        <v>122</v>
      </c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</row>
    <row r="13">
      <c r="E13" s="28">
        <f>SUM(E3:E12)</f>
        <v>498</v>
      </c>
      <c r="H13" s="28">
        <f>SUM(H3:H12)</f>
        <v>470</v>
      </c>
      <c r="V13" s="35" t="s">
        <v>123</v>
      </c>
      <c r="W13" s="36" t="s">
        <v>124</v>
      </c>
      <c r="X13" s="7" t="s">
        <v>125</v>
      </c>
      <c r="Y13" s="7" t="s">
        <v>111</v>
      </c>
      <c r="Z13" s="15" t="s">
        <v>112</v>
      </c>
      <c r="AA13" s="7">
        <v>177.0</v>
      </c>
      <c r="AB13" s="7" t="s">
        <v>126</v>
      </c>
      <c r="AC13" s="7" t="s">
        <v>127</v>
      </c>
      <c r="AD13" s="7">
        <v>183.0</v>
      </c>
      <c r="AE13" s="7" t="s">
        <v>98</v>
      </c>
      <c r="AF13" s="10"/>
      <c r="AG13" s="10"/>
      <c r="AL13" s="22">
        <f>SUM(AL9:AL12)</f>
        <v>87</v>
      </c>
      <c r="AO13" s="22">
        <f>SUM(AO9:AO12)</f>
        <v>87</v>
      </c>
      <c r="AR13" s="10"/>
      <c r="AT13" s="10"/>
      <c r="AU13" s="19" t="s">
        <v>128</v>
      </c>
      <c r="AV13" s="8">
        <v>45415.0</v>
      </c>
      <c r="AW13" s="7" t="s">
        <v>47</v>
      </c>
      <c r="AX13" s="7">
        <v>20.0</v>
      </c>
      <c r="AY13" s="8">
        <v>45446.0</v>
      </c>
      <c r="AZ13" s="7" t="s">
        <v>76</v>
      </c>
      <c r="BA13" s="7">
        <v>20.0</v>
      </c>
      <c r="BB13" s="19" t="s">
        <v>129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37" t="s">
        <v>130</v>
      </c>
    </row>
    <row r="14">
      <c r="L14" s="38" t="s">
        <v>131</v>
      </c>
      <c r="W14" s="30" t="s">
        <v>132</v>
      </c>
      <c r="X14" s="19" t="s">
        <v>133</v>
      </c>
      <c r="Y14" s="7" t="s">
        <v>134</v>
      </c>
      <c r="Z14" s="15" t="s">
        <v>135</v>
      </c>
      <c r="AA14" s="7">
        <v>46.0</v>
      </c>
      <c r="AB14" s="7" t="s">
        <v>136</v>
      </c>
      <c r="AC14" s="15" t="s">
        <v>137</v>
      </c>
      <c r="AD14" s="7">
        <v>39.0</v>
      </c>
      <c r="AE14" s="7" t="s">
        <v>98</v>
      </c>
      <c r="AF14" s="23"/>
      <c r="AG14" s="23"/>
      <c r="AH14" s="4" t="s">
        <v>138</v>
      </c>
      <c r="AR14" s="10"/>
      <c r="AT14" s="10" t="s">
        <v>139</v>
      </c>
      <c r="AU14" s="19" t="s">
        <v>140</v>
      </c>
      <c r="AV14" s="8">
        <v>45414.0</v>
      </c>
      <c r="AW14" s="8">
        <v>45383.0</v>
      </c>
      <c r="AX14" s="7">
        <v>20.0</v>
      </c>
      <c r="AY14" s="8">
        <v>45293.0</v>
      </c>
      <c r="AZ14" s="8">
        <v>45292.0</v>
      </c>
      <c r="BA14" s="7">
        <v>19.0</v>
      </c>
      <c r="BB14" s="19" t="s">
        <v>129</v>
      </c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</row>
    <row r="15">
      <c r="L15" s="10"/>
      <c r="M15" s="7" t="s">
        <v>141</v>
      </c>
      <c r="N15" s="8">
        <v>45355.0</v>
      </c>
      <c r="O15" s="8">
        <v>45325.0</v>
      </c>
      <c r="P15" s="7">
        <v>15.0</v>
      </c>
      <c r="Q15" s="8">
        <v>45416.0</v>
      </c>
      <c r="R15" s="8">
        <v>45446.0</v>
      </c>
      <c r="S15" s="7">
        <v>16.0</v>
      </c>
      <c r="T15" s="7" t="s">
        <v>142</v>
      </c>
      <c r="U15" s="10"/>
      <c r="W15" s="30" t="s">
        <v>143</v>
      </c>
      <c r="X15" s="19" t="s">
        <v>144</v>
      </c>
      <c r="Y15" s="7" t="s">
        <v>145</v>
      </c>
      <c r="Z15" s="15" t="s">
        <v>146</v>
      </c>
      <c r="AA15" s="7">
        <v>32.0</v>
      </c>
      <c r="AB15" s="7" t="s">
        <v>147</v>
      </c>
      <c r="AC15" s="7" t="s">
        <v>148</v>
      </c>
      <c r="AD15" s="7">
        <v>29.0</v>
      </c>
      <c r="AE15" s="7" t="s">
        <v>98</v>
      </c>
      <c r="AF15" s="3"/>
      <c r="AG15" s="3"/>
      <c r="AH15" s="10"/>
      <c r="AI15" s="10"/>
      <c r="AJ15" s="10"/>
      <c r="AK15" s="39"/>
      <c r="AL15" s="40"/>
      <c r="AM15" s="10"/>
      <c r="AN15" s="10"/>
      <c r="AO15" s="10"/>
      <c r="AP15" s="39"/>
      <c r="AQ15" s="10"/>
      <c r="AR15" s="10"/>
      <c r="AT15" s="10" t="s">
        <v>149</v>
      </c>
      <c r="AU15" s="19" t="s">
        <v>150</v>
      </c>
      <c r="AV15" s="7" t="s">
        <v>151</v>
      </c>
      <c r="AW15" s="7" t="s">
        <v>152</v>
      </c>
      <c r="AX15" s="7">
        <v>30.0</v>
      </c>
      <c r="AY15" s="7" t="s">
        <v>76</v>
      </c>
      <c r="AZ15" s="7" t="s">
        <v>47</v>
      </c>
      <c r="BA15" s="7">
        <v>30.0</v>
      </c>
      <c r="BB15" s="19" t="s">
        <v>129</v>
      </c>
      <c r="BC15" s="10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>
      <c r="A16" s="6" t="s">
        <v>153</v>
      </c>
      <c r="L16" s="10"/>
      <c r="M16" s="7" t="s">
        <v>154</v>
      </c>
      <c r="N16" s="8">
        <v>45359.0</v>
      </c>
      <c r="O16" s="8">
        <v>45415.0</v>
      </c>
      <c r="P16" s="7">
        <v>23.0</v>
      </c>
      <c r="Q16" s="8">
        <v>45511.0</v>
      </c>
      <c r="R16" s="8">
        <v>45354.0</v>
      </c>
      <c r="S16" s="7">
        <v>23.0</v>
      </c>
      <c r="T16" s="7" t="s">
        <v>142</v>
      </c>
      <c r="U16" s="10"/>
      <c r="W16" s="41" t="s">
        <v>155</v>
      </c>
      <c r="X16" s="19" t="s">
        <v>156</v>
      </c>
      <c r="Y16" s="7" t="s">
        <v>157</v>
      </c>
      <c r="Z16" s="15" t="s">
        <v>158</v>
      </c>
      <c r="AA16" s="7">
        <v>11.0</v>
      </c>
      <c r="AB16" s="7" t="s">
        <v>159</v>
      </c>
      <c r="AC16" s="15" t="s">
        <v>160</v>
      </c>
      <c r="AD16" s="7">
        <v>10.0</v>
      </c>
      <c r="AE16" s="7" t="s">
        <v>98</v>
      </c>
      <c r="AF16" s="10"/>
      <c r="AG16" s="10"/>
      <c r="AH16" s="42" t="s">
        <v>161</v>
      </c>
      <c r="AI16" s="42" t="s">
        <v>24</v>
      </c>
      <c r="AJ16" s="42" t="s">
        <v>162</v>
      </c>
      <c r="AK16" s="43">
        <v>45551.0</v>
      </c>
      <c r="AL16" s="42">
        <v>15.0</v>
      </c>
      <c r="AM16" s="42" t="s">
        <v>163</v>
      </c>
      <c r="AN16" s="42" t="s">
        <v>164</v>
      </c>
      <c r="AO16" s="42">
        <v>15.0</v>
      </c>
      <c r="AP16" s="42" t="s">
        <v>6</v>
      </c>
      <c r="AQ16" s="10"/>
      <c r="AR16" s="23"/>
      <c r="AT16" s="10"/>
      <c r="AU16" s="19" t="s">
        <v>165</v>
      </c>
      <c r="AV16" s="8">
        <v>45542.0</v>
      </c>
      <c r="AW16" s="8">
        <v>45353.0</v>
      </c>
      <c r="AX16" s="7">
        <v>20.0</v>
      </c>
      <c r="AY16" s="8">
        <v>45329.0</v>
      </c>
      <c r="AZ16" s="8">
        <v>45475.0</v>
      </c>
      <c r="BA16" s="7">
        <v>20.0</v>
      </c>
      <c r="BB16" s="19" t="s">
        <v>129</v>
      </c>
      <c r="BC16" s="10"/>
      <c r="BD16" s="29"/>
      <c r="BE16" s="29"/>
    </row>
    <row r="17">
      <c r="A17" s="10"/>
      <c r="B17" s="10"/>
      <c r="C17" s="10"/>
      <c r="D17" s="10"/>
      <c r="E17" s="10"/>
      <c r="F17" s="10"/>
      <c r="G17" s="10"/>
      <c r="H17" s="10"/>
      <c r="I17" s="10"/>
      <c r="J17" s="10"/>
      <c r="L17" s="10"/>
      <c r="M17" s="7" t="s">
        <v>166</v>
      </c>
      <c r="N17" s="8">
        <v>45416.0</v>
      </c>
      <c r="O17" s="8">
        <v>45297.0</v>
      </c>
      <c r="P17" s="7">
        <v>66.0</v>
      </c>
      <c r="Q17" s="8">
        <v>45448.0</v>
      </c>
      <c r="R17" s="8">
        <v>45364.0</v>
      </c>
      <c r="S17" s="7">
        <v>67.0</v>
      </c>
      <c r="T17" s="7" t="s">
        <v>167</v>
      </c>
      <c r="U17" s="10"/>
      <c r="W17" s="36" t="s">
        <v>168</v>
      </c>
      <c r="X17" s="19" t="s">
        <v>169</v>
      </c>
      <c r="Y17" s="7" t="s">
        <v>170</v>
      </c>
      <c r="Z17" s="8">
        <v>45546.0</v>
      </c>
      <c r="AA17" s="7">
        <v>176.0</v>
      </c>
      <c r="AB17" s="7" t="s">
        <v>171</v>
      </c>
      <c r="AC17" s="8">
        <v>45335.0</v>
      </c>
      <c r="AD17" s="7">
        <v>183.0</v>
      </c>
      <c r="AE17" s="7" t="s">
        <v>98</v>
      </c>
      <c r="AF17" s="10"/>
      <c r="AG17" s="10"/>
      <c r="AH17" s="42" t="s">
        <v>161</v>
      </c>
      <c r="AI17" s="42" t="s">
        <v>22</v>
      </c>
      <c r="AJ17" s="42" t="s">
        <v>162</v>
      </c>
      <c r="AK17" s="44">
        <v>45336.0</v>
      </c>
      <c r="AL17" s="42">
        <v>15.0</v>
      </c>
      <c r="AM17" s="42" t="s">
        <v>163</v>
      </c>
      <c r="AN17" s="44">
        <v>45553.0</v>
      </c>
      <c r="AO17" s="42">
        <v>15.0</v>
      </c>
      <c r="AP17" s="42" t="s">
        <v>6</v>
      </c>
      <c r="AQ17" s="10"/>
      <c r="AR17" s="10"/>
      <c r="AT17" s="10"/>
      <c r="AU17" s="19" t="s">
        <v>84</v>
      </c>
      <c r="AV17" s="7">
        <v>8.0</v>
      </c>
      <c r="AW17" s="7">
        <v>10.0</v>
      </c>
      <c r="AX17" s="7">
        <v>43.0</v>
      </c>
      <c r="AY17" s="7">
        <v>5.0</v>
      </c>
      <c r="AZ17" s="7">
        <v>6.0</v>
      </c>
      <c r="BA17" s="7">
        <v>40.0</v>
      </c>
      <c r="BB17" s="19" t="s">
        <v>129</v>
      </c>
      <c r="BC17" s="10"/>
      <c r="BD17" s="10"/>
      <c r="BE17" s="10"/>
      <c r="BF17" s="10"/>
      <c r="BG17" s="32"/>
      <c r="BH17" s="3"/>
      <c r="BI17" s="3"/>
      <c r="BJ17" s="32"/>
      <c r="BK17" s="3"/>
      <c r="BL17" s="3"/>
      <c r="BM17" s="10"/>
      <c r="BN17" s="10"/>
    </row>
    <row r="18">
      <c r="A18" s="10"/>
      <c r="B18" s="19" t="s">
        <v>46</v>
      </c>
      <c r="C18" s="8">
        <v>45293.0</v>
      </c>
      <c r="D18" s="20" t="s">
        <v>76</v>
      </c>
      <c r="E18" s="21">
        <v>20.0</v>
      </c>
      <c r="F18" s="8">
        <v>45323.0</v>
      </c>
      <c r="G18" s="7" t="s">
        <v>172</v>
      </c>
      <c r="H18" s="21">
        <v>15.0</v>
      </c>
      <c r="I18" s="19" t="s">
        <v>173</v>
      </c>
      <c r="J18" s="10"/>
      <c r="L18" s="37" t="s">
        <v>174</v>
      </c>
      <c r="M18" s="7" t="s">
        <v>175</v>
      </c>
      <c r="N18" s="8">
        <v>45453.0</v>
      </c>
      <c r="O18" s="8">
        <v>45386.0</v>
      </c>
      <c r="P18" s="7">
        <v>26.0</v>
      </c>
      <c r="Q18" s="8">
        <v>45542.0</v>
      </c>
      <c r="R18" s="8">
        <v>45416.0</v>
      </c>
      <c r="S18" s="7">
        <v>25.0</v>
      </c>
      <c r="T18" s="7" t="s">
        <v>167</v>
      </c>
      <c r="U18" s="10"/>
      <c r="W18" s="19" t="s">
        <v>176</v>
      </c>
      <c r="X18" s="19" t="s">
        <v>177</v>
      </c>
      <c r="Y18" s="7" t="s">
        <v>178</v>
      </c>
      <c r="Z18" s="7" t="s">
        <v>179</v>
      </c>
      <c r="AA18" s="7">
        <v>34.0</v>
      </c>
      <c r="AB18" s="7" t="s">
        <v>180</v>
      </c>
      <c r="AC18" s="7" t="s">
        <v>181</v>
      </c>
      <c r="AD18" s="7">
        <v>34.0</v>
      </c>
      <c r="AE18" s="7" t="s">
        <v>98</v>
      </c>
      <c r="AF18" s="10"/>
      <c r="AG18" s="10"/>
      <c r="AH18" s="42" t="s">
        <v>161</v>
      </c>
      <c r="AI18" s="45" t="s">
        <v>41</v>
      </c>
      <c r="AJ18" s="42" t="s">
        <v>182</v>
      </c>
      <c r="AK18" s="42" t="s">
        <v>183</v>
      </c>
      <c r="AL18" s="42">
        <v>15.0</v>
      </c>
      <c r="AM18" s="42" t="s">
        <v>182</v>
      </c>
      <c r="AN18" s="42" t="s">
        <v>184</v>
      </c>
      <c r="AO18" s="42">
        <v>15.0</v>
      </c>
      <c r="AP18" s="42" t="s">
        <v>6</v>
      </c>
      <c r="AQ18" s="10"/>
      <c r="AR18" s="3"/>
      <c r="AT18" s="10"/>
      <c r="AU18" s="19" t="s">
        <v>185</v>
      </c>
      <c r="AV18" s="7" t="s">
        <v>186</v>
      </c>
      <c r="AW18" s="7" t="s">
        <v>187</v>
      </c>
      <c r="AX18" s="7">
        <v>34.0</v>
      </c>
      <c r="AY18" s="7" t="s">
        <v>188</v>
      </c>
      <c r="AZ18" s="7" t="s">
        <v>189</v>
      </c>
      <c r="BA18" s="7">
        <v>34.0</v>
      </c>
      <c r="BB18" s="19" t="s">
        <v>98</v>
      </c>
      <c r="BC18" s="10"/>
      <c r="BD18" s="10"/>
      <c r="BE18" s="10"/>
      <c r="BF18" s="10"/>
      <c r="BG18" s="32"/>
      <c r="BH18" s="32"/>
      <c r="BI18" s="3"/>
      <c r="BJ18" s="32"/>
      <c r="BK18" s="32"/>
      <c r="BL18" s="3"/>
      <c r="BM18" s="10"/>
      <c r="BN18" s="10"/>
    </row>
    <row r="19">
      <c r="A19" s="10"/>
      <c r="B19" s="19" t="s">
        <v>190</v>
      </c>
      <c r="C19" s="8">
        <v>45434.0</v>
      </c>
      <c r="D19" s="8">
        <v>45462.0</v>
      </c>
      <c r="E19" s="7">
        <v>15.0</v>
      </c>
      <c r="F19" s="7" t="s">
        <v>191</v>
      </c>
      <c r="G19" s="8">
        <v>45492.0</v>
      </c>
      <c r="H19" s="7">
        <v>15.0</v>
      </c>
      <c r="I19" s="19" t="s">
        <v>173</v>
      </c>
      <c r="J19" s="10"/>
      <c r="L19" s="10"/>
      <c r="M19" s="7" t="s">
        <v>192</v>
      </c>
      <c r="N19" s="7">
        <v>7.0</v>
      </c>
      <c r="O19" s="8">
        <v>45476.0</v>
      </c>
      <c r="P19" s="7">
        <v>60.0</v>
      </c>
      <c r="Q19" s="8">
        <v>45513.0</v>
      </c>
      <c r="R19" s="8">
        <v>45415.0</v>
      </c>
      <c r="S19" s="7">
        <v>63.0</v>
      </c>
      <c r="T19" s="7" t="s">
        <v>193</v>
      </c>
      <c r="U19" s="23"/>
      <c r="AA19" s="17">
        <f>SUM(AA10:AA18)</f>
        <v>525</v>
      </c>
      <c r="AD19" s="17">
        <f>SUM(AD10:AD18)</f>
        <v>528</v>
      </c>
      <c r="AF19" s="10"/>
      <c r="AG19" s="10"/>
      <c r="AH19" s="42" t="s">
        <v>161</v>
      </c>
      <c r="AI19" s="42" t="s">
        <v>194</v>
      </c>
      <c r="AJ19" s="44">
        <v>45321.0</v>
      </c>
      <c r="AK19" s="42" t="s">
        <v>195</v>
      </c>
      <c r="AL19" s="42">
        <v>15.0</v>
      </c>
      <c r="AM19" s="42" t="s">
        <v>196</v>
      </c>
      <c r="AN19" s="44">
        <v>45553.0</v>
      </c>
      <c r="AO19" s="42">
        <v>15.0</v>
      </c>
      <c r="AP19" s="42" t="s">
        <v>6</v>
      </c>
      <c r="AQ19" s="10"/>
      <c r="AR19" s="10"/>
      <c r="AT19" s="10"/>
      <c r="AU19" s="19" t="s">
        <v>197</v>
      </c>
      <c r="AV19" s="8">
        <v>45506.0</v>
      </c>
      <c r="AW19" s="7" t="s">
        <v>47</v>
      </c>
      <c r="AX19" s="7">
        <v>46.0</v>
      </c>
      <c r="AY19" s="8">
        <v>45506.0</v>
      </c>
      <c r="AZ19" s="7" t="s">
        <v>151</v>
      </c>
      <c r="BA19" s="7">
        <v>48.0</v>
      </c>
      <c r="BB19" s="19" t="s">
        <v>98</v>
      </c>
      <c r="BC19" s="23"/>
      <c r="BD19" s="29"/>
      <c r="BE19" s="10"/>
      <c r="BF19" s="10"/>
      <c r="BG19" s="3"/>
      <c r="BH19" s="3"/>
      <c r="BI19" s="3"/>
      <c r="BJ19" s="3"/>
      <c r="BK19" s="3"/>
      <c r="BL19" s="3"/>
      <c r="BM19" s="10"/>
      <c r="BN19" s="10"/>
    </row>
    <row r="20">
      <c r="A20" s="10"/>
      <c r="B20" s="19" t="s">
        <v>140</v>
      </c>
      <c r="C20" s="8">
        <v>45480.0</v>
      </c>
      <c r="D20" s="8">
        <v>45397.0</v>
      </c>
      <c r="E20" s="7">
        <v>23.0</v>
      </c>
      <c r="F20" s="8">
        <v>45544.0</v>
      </c>
      <c r="G20" s="8">
        <v>45306.0</v>
      </c>
      <c r="H20" s="7">
        <v>23.0</v>
      </c>
      <c r="I20" s="19" t="s">
        <v>173</v>
      </c>
      <c r="J20" s="10"/>
      <c r="L20" s="10"/>
      <c r="M20" s="7" t="s">
        <v>51</v>
      </c>
      <c r="N20" s="7" t="s">
        <v>198</v>
      </c>
      <c r="O20" s="8">
        <v>45415.0</v>
      </c>
      <c r="P20" s="7">
        <v>61.0</v>
      </c>
      <c r="Q20" s="8">
        <v>45332.0</v>
      </c>
      <c r="R20" s="8">
        <v>45325.0</v>
      </c>
      <c r="S20" s="7">
        <v>60.0</v>
      </c>
      <c r="T20" s="7" t="s">
        <v>199</v>
      </c>
      <c r="U20" s="10"/>
      <c r="AF20" s="10"/>
      <c r="AG20" s="10"/>
      <c r="AH20" s="42" t="s">
        <v>161</v>
      </c>
      <c r="AI20" s="42" t="s">
        <v>68</v>
      </c>
      <c r="AJ20" s="42" t="s">
        <v>200</v>
      </c>
      <c r="AK20" s="42" t="s">
        <v>201</v>
      </c>
      <c r="AL20" s="42">
        <v>25.0</v>
      </c>
      <c r="AM20" s="42" t="s">
        <v>202</v>
      </c>
      <c r="AN20" s="42" t="s">
        <v>203</v>
      </c>
      <c r="AO20" s="42">
        <v>25.0</v>
      </c>
      <c r="AP20" s="42" t="s">
        <v>6</v>
      </c>
      <c r="AQ20" s="10"/>
      <c r="AR20" s="10"/>
      <c r="AT20" s="46" t="s">
        <v>174</v>
      </c>
      <c r="AU20" s="19" t="s">
        <v>140</v>
      </c>
      <c r="AV20" s="8">
        <v>45385.0</v>
      </c>
      <c r="AW20" s="7" t="s">
        <v>48</v>
      </c>
      <c r="AX20" s="7">
        <v>23.0</v>
      </c>
      <c r="AY20" s="7" t="s">
        <v>204</v>
      </c>
      <c r="AZ20" s="8">
        <v>45292.0</v>
      </c>
      <c r="BA20" s="7">
        <v>23.0</v>
      </c>
      <c r="BB20" s="19" t="s">
        <v>98</v>
      </c>
      <c r="BC20" s="29"/>
      <c r="BD20" s="10"/>
      <c r="BE20" s="10"/>
      <c r="BF20" s="10"/>
      <c r="BG20" s="32"/>
      <c r="BH20" s="32"/>
      <c r="BI20" s="3"/>
      <c r="BJ20" s="32"/>
      <c r="BK20" s="32"/>
      <c r="BL20" s="3"/>
      <c r="BM20" s="10"/>
      <c r="BN20" s="10"/>
    </row>
    <row r="21">
      <c r="A21" s="47" t="s">
        <v>205</v>
      </c>
      <c r="B21" s="19" t="s">
        <v>197</v>
      </c>
      <c r="C21" s="8">
        <v>45827.0</v>
      </c>
      <c r="D21" s="24">
        <v>45829.0</v>
      </c>
      <c r="E21" s="7">
        <v>46.0</v>
      </c>
      <c r="F21" s="8">
        <v>45795.0</v>
      </c>
      <c r="G21" s="24">
        <v>45734.0</v>
      </c>
      <c r="H21" s="7">
        <v>48.0</v>
      </c>
      <c r="I21" s="19" t="s">
        <v>173</v>
      </c>
      <c r="J21" s="10"/>
      <c r="L21" s="10"/>
      <c r="M21" s="7" t="s">
        <v>206</v>
      </c>
      <c r="N21" s="8">
        <v>45292.0</v>
      </c>
      <c r="O21" s="8">
        <v>45323.0</v>
      </c>
      <c r="P21" s="7">
        <v>27.0</v>
      </c>
      <c r="Q21" s="7" t="s">
        <v>35</v>
      </c>
      <c r="R21" s="8">
        <v>45506.0</v>
      </c>
      <c r="S21" s="7">
        <v>28.0</v>
      </c>
      <c r="T21" s="7" t="s">
        <v>207</v>
      </c>
      <c r="U21" s="10"/>
      <c r="AF21" s="10"/>
      <c r="AG21" s="10"/>
      <c r="AH21" s="10"/>
      <c r="AI21" s="10"/>
      <c r="AJ21" s="10"/>
      <c r="AK21" s="10"/>
      <c r="AL21" s="22">
        <f>SUM(AL16:AL20)</f>
        <v>85</v>
      </c>
      <c r="AM21" s="10"/>
      <c r="AN21" s="10"/>
      <c r="AO21" s="22">
        <f>SUM(AO16:AO20)</f>
        <v>85</v>
      </c>
      <c r="AP21" s="10"/>
      <c r="AQ21" s="23"/>
      <c r="AR21" s="10"/>
      <c r="AT21" s="10"/>
      <c r="AU21" s="19" t="s">
        <v>190</v>
      </c>
      <c r="AV21" s="7" t="s">
        <v>208</v>
      </c>
      <c r="AW21" s="8">
        <v>45422.0</v>
      </c>
      <c r="AX21" s="7">
        <v>15.0</v>
      </c>
      <c r="AY21" s="7" t="s">
        <v>209</v>
      </c>
      <c r="AZ21" s="7" t="s">
        <v>210</v>
      </c>
      <c r="BA21" s="7">
        <v>15.0</v>
      </c>
      <c r="BB21" s="19" t="s">
        <v>98</v>
      </c>
      <c r="BC21" s="10"/>
      <c r="BD21" s="10"/>
      <c r="BE21" s="10"/>
      <c r="BF21" s="10"/>
      <c r="BG21" s="3"/>
      <c r="BH21" s="3"/>
      <c r="BI21" s="3"/>
      <c r="BJ21" s="3"/>
      <c r="BK21" s="3"/>
      <c r="BL21" s="3"/>
      <c r="BM21" s="10"/>
      <c r="BN21" s="10"/>
    </row>
    <row r="22">
      <c r="A22" s="10"/>
      <c r="B22" s="19" t="s">
        <v>211</v>
      </c>
      <c r="C22" s="7" t="s">
        <v>191</v>
      </c>
      <c r="D22" s="25" t="s">
        <v>212</v>
      </c>
      <c r="E22" s="7">
        <v>15.0</v>
      </c>
      <c r="F22" s="8">
        <v>45414.0</v>
      </c>
      <c r="G22" s="25" t="s">
        <v>213</v>
      </c>
      <c r="H22" s="7">
        <v>19.0</v>
      </c>
      <c r="I22" s="19" t="s">
        <v>173</v>
      </c>
      <c r="J22" s="10"/>
      <c r="L22" s="3"/>
      <c r="M22" s="7" t="s">
        <v>169</v>
      </c>
      <c r="N22" s="8">
        <v>45512.0</v>
      </c>
      <c r="O22" s="8">
        <v>45416.0</v>
      </c>
      <c r="P22" s="7">
        <v>221.0</v>
      </c>
      <c r="Q22" s="7" t="s">
        <v>214</v>
      </c>
      <c r="R22" s="7" t="s">
        <v>215</v>
      </c>
      <c r="S22" s="7">
        <v>221.0</v>
      </c>
      <c r="T22" s="7" t="s">
        <v>129</v>
      </c>
      <c r="U22" s="3"/>
      <c r="W22" s="48" t="s">
        <v>82</v>
      </c>
      <c r="AG22" s="3"/>
      <c r="AH22" s="4" t="s">
        <v>216</v>
      </c>
      <c r="AR22" s="10"/>
      <c r="AT22" s="10"/>
      <c r="AX22" s="49">
        <f>SUM(AX13:AX21)</f>
        <v>251</v>
      </c>
      <c r="BA22" s="49">
        <f>SUM(BA13:BA21)</f>
        <v>249</v>
      </c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</row>
    <row r="23">
      <c r="A23" s="10"/>
      <c r="B23" s="19" t="s">
        <v>46</v>
      </c>
      <c r="C23" s="8">
        <v>45293.0</v>
      </c>
      <c r="D23" s="20" t="s">
        <v>76</v>
      </c>
      <c r="E23" s="7">
        <v>20.0</v>
      </c>
      <c r="F23" s="8">
        <v>45323.0</v>
      </c>
      <c r="G23" s="20" t="s">
        <v>172</v>
      </c>
      <c r="H23" s="7">
        <v>20.0</v>
      </c>
      <c r="I23" s="19" t="s">
        <v>129</v>
      </c>
      <c r="J23" s="23"/>
      <c r="L23" s="10"/>
      <c r="M23" s="7" t="s">
        <v>217</v>
      </c>
      <c r="N23" s="8">
        <v>45478.0</v>
      </c>
      <c r="O23" s="8">
        <v>45415.0</v>
      </c>
      <c r="P23" s="7">
        <v>30.0</v>
      </c>
      <c r="Q23" s="8">
        <v>45508.0</v>
      </c>
      <c r="R23" s="8">
        <v>45415.0</v>
      </c>
      <c r="S23" s="7">
        <v>35.0</v>
      </c>
      <c r="T23" s="21" t="s">
        <v>218</v>
      </c>
      <c r="U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42" t="s">
        <v>219</v>
      </c>
      <c r="AI23" s="42" t="s">
        <v>140</v>
      </c>
      <c r="AJ23" s="43">
        <v>45412.0</v>
      </c>
      <c r="AK23" s="50" t="s">
        <v>109</v>
      </c>
      <c r="AL23" s="42">
        <v>23.0</v>
      </c>
      <c r="AM23" s="42" t="s">
        <v>110</v>
      </c>
      <c r="AN23" s="43">
        <v>45373.0</v>
      </c>
      <c r="AO23" s="42">
        <v>23.0</v>
      </c>
      <c r="AP23" s="42" t="s">
        <v>98</v>
      </c>
      <c r="AQ23" s="10"/>
      <c r="AR23" s="10"/>
      <c r="AT23" s="10"/>
      <c r="BC23" s="10"/>
      <c r="BD23" s="10"/>
      <c r="BE23" s="10"/>
      <c r="BF23" s="10"/>
      <c r="BG23" s="10"/>
      <c r="BH23" s="10"/>
      <c r="BI23" s="23"/>
      <c r="BJ23" s="10"/>
      <c r="BK23" s="10"/>
      <c r="BL23" s="23"/>
      <c r="BM23" s="10"/>
      <c r="BN23" s="23"/>
    </row>
    <row r="24">
      <c r="A24" s="6"/>
      <c r="B24" s="19" t="s">
        <v>190</v>
      </c>
      <c r="C24" s="8">
        <v>45434.0</v>
      </c>
      <c r="D24" s="8">
        <v>45462.0</v>
      </c>
      <c r="E24" s="7">
        <v>15.0</v>
      </c>
      <c r="F24" s="7" t="s">
        <v>191</v>
      </c>
      <c r="G24" s="8">
        <v>45492.0</v>
      </c>
      <c r="H24" s="7">
        <v>15.0</v>
      </c>
      <c r="I24" s="19" t="s">
        <v>129</v>
      </c>
      <c r="J24" s="3"/>
      <c r="L24" s="51"/>
      <c r="M24" s="7" t="s">
        <v>220</v>
      </c>
      <c r="N24" s="8">
        <v>45390.0</v>
      </c>
      <c r="O24" s="8">
        <v>45295.0</v>
      </c>
      <c r="P24" s="7">
        <v>41.0</v>
      </c>
      <c r="Q24" s="8">
        <v>45360.0</v>
      </c>
      <c r="R24" s="8">
        <v>45386.0</v>
      </c>
      <c r="S24" s="7">
        <v>35.0</v>
      </c>
      <c r="T24" s="7" t="s">
        <v>221</v>
      </c>
      <c r="U24" s="10"/>
      <c r="W24" s="30" t="s">
        <v>37</v>
      </c>
      <c r="X24" s="7" t="s">
        <v>38</v>
      </c>
      <c r="Y24" s="8">
        <v>45355.0</v>
      </c>
      <c r="Z24" s="15" t="s">
        <v>39</v>
      </c>
      <c r="AA24" s="7">
        <v>15.0</v>
      </c>
      <c r="AB24" s="8">
        <v>45416.0</v>
      </c>
      <c r="AC24" s="8">
        <v>45446.0</v>
      </c>
      <c r="AD24" s="7">
        <v>16.0</v>
      </c>
      <c r="AE24" s="7" t="s">
        <v>98</v>
      </c>
      <c r="AF24" s="10"/>
      <c r="AG24" s="10"/>
      <c r="AH24" s="42" t="s">
        <v>219</v>
      </c>
      <c r="AI24" s="42" t="s">
        <v>62</v>
      </c>
      <c r="AJ24" s="44">
        <v>45321.0</v>
      </c>
      <c r="AK24" s="42" t="s">
        <v>183</v>
      </c>
      <c r="AL24" s="42">
        <v>15.0</v>
      </c>
      <c r="AM24" s="42" t="s">
        <v>222</v>
      </c>
      <c r="AN24" s="42" t="s">
        <v>183</v>
      </c>
      <c r="AO24" s="42">
        <v>15.0</v>
      </c>
      <c r="AP24" s="42" t="s">
        <v>93</v>
      </c>
      <c r="AQ24" s="10"/>
      <c r="AR24" s="23"/>
      <c r="AT24" s="52" t="s">
        <v>122</v>
      </c>
      <c r="BD24" s="29"/>
      <c r="BE24" s="29"/>
    </row>
    <row r="25">
      <c r="A25" s="10"/>
      <c r="B25" s="19" t="s">
        <v>197</v>
      </c>
      <c r="C25" s="8">
        <v>45827.0</v>
      </c>
      <c r="D25" s="24">
        <v>45829.0</v>
      </c>
      <c r="E25" s="7">
        <v>46.0</v>
      </c>
      <c r="F25" s="8">
        <v>45795.0</v>
      </c>
      <c r="G25" s="24">
        <v>45734.0</v>
      </c>
      <c r="H25" s="7">
        <v>48.0</v>
      </c>
      <c r="I25" s="19" t="s">
        <v>129</v>
      </c>
      <c r="J25" s="10"/>
      <c r="L25" s="10"/>
      <c r="P25" s="17">
        <f>SUM(P16:P24)</f>
        <v>555</v>
      </c>
      <c r="Q25" s="18"/>
      <c r="R25" s="18"/>
      <c r="S25" s="17">
        <f>SUM(S16:S24)</f>
        <v>557</v>
      </c>
      <c r="U25" s="10"/>
      <c r="W25" s="33" t="s">
        <v>102</v>
      </c>
      <c r="X25" s="7" t="s">
        <v>103</v>
      </c>
      <c r="Y25" s="7" t="s">
        <v>104</v>
      </c>
      <c r="Z25" s="15" t="s">
        <v>105</v>
      </c>
      <c r="AA25" s="7">
        <v>17.0</v>
      </c>
      <c r="AB25" s="7" t="s">
        <v>25</v>
      </c>
      <c r="AC25" s="15" t="s">
        <v>106</v>
      </c>
      <c r="AD25" s="7">
        <v>17.0</v>
      </c>
      <c r="AE25" s="7" t="s">
        <v>98</v>
      </c>
      <c r="AF25" s="10" t="s">
        <v>107</v>
      </c>
      <c r="AG25" s="10"/>
      <c r="AH25" s="42" t="s">
        <v>219</v>
      </c>
      <c r="AI25" s="42" t="s">
        <v>223</v>
      </c>
      <c r="AJ25" s="42" t="s">
        <v>224</v>
      </c>
      <c r="AK25" s="42" t="s">
        <v>225</v>
      </c>
      <c r="AL25" s="42">
        <v>34.0</v>
      </c>
      <c r="AM25" s="43">
        <v>45577.0</v>
      </c>
      <c r="AN25" s="42" t="s">
        <v>226</v>
      </c>
      <c r="AO25" s="42">
        <v>34.0</v>
      </c>
      <c r="AP25" s="42" t="s">
        <v>98</v>
      </c>
      <c r="AQ25" s="10"/>
      <c r="AR25" s="10"/>
      <c r="AT25" s="10"/>
      <c r="AU25" s="19" t="s">
        <v>128</v>
      </c>
      <c r="AV25" s="8">
        <v>45415.0</v>
      </c>
      <c r="AW25" s="7" t="s">
        <v>47</v>
      </c>
      <c r="AX25" s="7">
        <v>20.0</v>
      </c>
      <c r="AY25" s="8">
        <v>45446.0</v>
      </c>
      <c r="AZ25" s="7" t="s">
        <v>76</v>
      </c>
      <c r="BA25" s="7">
        <v>20.0</v>
      </c>
      <c r="BB25" s="19" t="s">
        <v>129</v>
      </c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</row>
    <row r="26">
      <c r="A26" s="10"/>
      <c r="B26" s="19" t="s">
        <v>227</v>
      </c>
      <c r="C26" s="7" t="s">
        <v>228</v>
      </c>
      <c r="D26" s="7" t="s">
        <v>229</v>
      </c>
      <c r="E26" s="7">
        <v>18.0</v>
      </c>
      <c r="F26" s="7" t="s">
        <v>230</v>
      </c>
      <c r="G26" s="7" t="s">
        <v>231</v>
      </c>
      <c r="H26" s="7">
        <v>17.0</v>
      </c>
      <c r="I26" s="19" t="s">
        <v>232</v>
      </c>
      <c r="J26" s="10"/>
      <c r="L26" s="10"/>
      <c r="U26" s="10"/>
      <c r="W26" s="33" t="s">
        <v>102</v>
      </c>
      <c r="X26" s="7" t="s">
        <v>103</v>
      </c>
      <c r="Y26" s="7" t="s">
        <v>111</v>
      </c>
      <c r="Z26" s="15" t="s">
        <v>112</v>
      </c>
      <c r="AA26" s="7">
        <v>17.0</v>
      </c>
      <c r="AB26" s="20" t="s">
        <v>113</v>
      </c>
      <c r="AC26" s="7" t="s">
        <v>114</v>
      </c>
      <c r="AD26" s="7">
        <v>17.0</v>
      </c>
      <c r="AE26" s="7" t="s">
        <v>98</v>
      </c>
      <c r="AF26" s="10" t="s">
        <v>115</v>
      </c>
      <c r="AG26" s="10"/>
      <c r="AH26" s="10"/>
      <c r="AI26" s="10"/>
      <c r="AJ26" s="10"/>
      <c r="AK26" s="10"/>
      <c r="AL26" s="22">
        <f>SUM(AL22:AL25)</f>
        <v>72</v>
      </c>
      <c r="AM26" s="10"/>
      <c r="AN26" s="10"/>
      <c r="AO26" s="22">
        <f>SUM(AO22:AO25)</f>
        <v>72</v>
      </c>
      <c r="AP26" s="10"/>
      <c r="AQ26" s="10"/>
      <c r="AR26" s="3"/>
      <c r="AT26" s="10" t="s">
        <v>139</v>
      </c>
      <c r="AU26" s="19" t="s">
        <v>140</v>
      </c>
      <c r="AV26" s="8">
        <v>45414.0</v>
      </c>
      <c r="AW26" s="8">
        <v>45383.0</v>
      </c>
      <c r="AX26" s="7">
        <v>20.0</v>
      </c>
      <c r="AY26" s="8">
        <v>45293.0</v>
      </c>
      <c r="AZ26" s="8">
        <v>45292.0</v>
      </c>
      <c r="BA26" s="7">
        <v>19.0</v>
      </c>
      <c r="BB26" s="19" t="s">
        <v>129</v>
      </c>
      <c r="BC26" s="10"/>
      <c r="BD26" s="10"/>
      <c r="BE26" s="10"/>
      <c r="BF26" s="10"/>
      <c r="BG26" s="3"/>
      <c r="BH26" s="3"/>
      <c r="BI26" s="3"/>
      <c r="BJ26" s="3"/>
      <c r="BK26" s="3"/>
      <c r="BL26" s="3"/>
      <c r="BM26" s="10"/>
      <c r="BN26" s="10"/>
    </row>
    <row r="27">
      <c r="A27" s="10"/>
      <c r="B27" s="19" t="s">
        <v>233</v>
      </c>
      <c r="C27" s="7" t="s">
        <v>228</v>
      </c>
      <c r="D27" s="7" t="s">
        <v>229</v>
      </c>
      <c r="E27" s="7">
        <v>18.0</v>
      </c>
      <c r="F27" s="7" t="s">
        <v>234</v>
      </c>
      <c r="G27" s="7" t="s">
        <v>235</v>
      </c>
      <c r="H27" s="7">
        <v>18.0</v>
      </c>
      <c r="I27" s="19" t="s">
        <v>236</v>
      </c>
      <c r="J27" s="10"/>
      <c r="L27" s="53" t="s">
        <v>237</v>
      </c>
      <c r="W27" s="36" t="s">
        <v>238</v>
      </c>
      <c r="X27" s="7" t="s">
        <v>125</v>
      </c>
      <c r="Y27" s="7" t="s">
        <v>111</v>
      </c>
      <c r="Z27" s="15" t="s">
        <v>112</v>
      </c>
      <c r="AA27" s="7">
        <v>177.0</v>
      </c>
      <c r="AB27" s="7" t="s">
        <v>126</v>
      </c>
      <c r="AC27" s="7" t="s">
        <v>127</v>
      </c>
      <c r="AD27" s="7">
        <v>183.0</v>
      </c>
      <c r="AE27" s="7" t="s">
        <v>98</v>
      </c>
      <c r="AF27" s="10"/>
      <c r="AG27" s="10"/>
      <c r="AH27" s="10"/>
      <c r="AI27" s="10"/>
      <c r="AJ27" s="10"/>
      <c r="AK27" s="10"/>
      <c r="AP27" s="10"/>
      <c r="AQ27" s="23"/>
      <c r="AR27" s="10"/>
      <c r="AT27" s="10" t="s">
        <v>149</v>
      </c>
      <c r="AU27" s="19" t="s">
        <v>150</v>
      </c>
      <c r="AV27" s="7" t="s">
        <v>151</v>
      </c>
      <c r="AW27" s="7" t="s">
        <v>152</v>
      </c>
      <c r="AX27" s="7">
        <v>30.0</v>
      </c>
      <c r="AY27" s="7" t="s">
        <v>76</v>
      </c>
      <c r="AZ27" s="7" t="s">
        <v>47</v>
      </c>
      <c r="BA27" s="7">
        <v>30.0</v>
      </c>
      <c r="BB27" s="19" t="s">
        <v>129</v>
      </c>
      <c r="BC27" s="10"/>
      <c r="BD27" s="10"/>
      <c r="BE27" s="10"/>
      <c r="BF27" s="10"/>
      <c r="BG27" s="32"/>
      <c r="BH27" s="3"/>
      <c r="BI27" s="3"/>
      <c r="BJ27" s="32"/>
      <c r="BK27" s="3"/>
      <c r="BL27" s="3"/>
      <c r="BM27" s="10"/>
      <c r="BN27" s="10"/>
    </row>
    <row r="28">
      <c r="A28" s="10"/>
      <c r="E28" s="28">
        <f>SUM(E17:E27)</f>
        <v>236</v>
      </c>
      <c r="F28" s="18"/>
      <c r="G28" s="18"/>
      <c r="H28" s="28">
        <f>SUM(H17:H27)</f>
        <v>238</v>
      </c>
      <c r="J28" s="10"/>
      <c r="L28" s="10"/>
      <c r="M28" s="7" t="s">
        <v>141</v>
      </c>
      <c r="N28" s="8">
        <v>45355.0</v>
      </c>
      <c r="O28" s="8">
        <v>45325.0</v>
      </c>
      <c r="P28" s="7">
        <v>15.0</v>
      </c>
      <c r="Q28" s="8">
        <v>45416.0</v>
      </c>
      <c r="R28" s="8">
        <v>45446.0</v>
      </c>
      <c r="S28" s="7">
        <v>16.0</v>
      </c>
      <c r="T28" s="7" t="s">
        <v>142</v>
      </c>
      <c r="U28" s="54" t="s">
        <v>239</v>
      </c>
      <c r="AA28" s="55">
        <f>SUM(AA24:AA27)</f>
        <v>226</v>
      </c>
      <c r="AD28" s="55">
        <f>SUM(AD24:AD27)</f>
        <v>233</v>
      </c>
      <c r="AH28" s="4" t="s">
        <v>240</v>
      </c>
      <c r="AR28" s="10"/>
      <c r="AT28" s="10"/>
      <c r="AU28" s="19" t="s">
        <v>165</v>
      </c>
      <c r="AV28" s="8">
        <v>45542.0</v>
      </c>
      <c r="AW28" s="8">
        <v>45353.0</v>
      </c>
      <c r="AX28" s="7">
        <v>20.0</v>
      </c>
      <c r="AY28" s="8">
        <v>45329.0</v>
      </c>
      <c r="AZ28" s="8">
        <v>45475.0</v>
      </c>
      <c r="BA28" s="7">
        <v>20.0</v>
      </c>
      <c r="BB28" s="19" t="s">
        <v>129</v>
      </c>
      <c r="BC28" s="10"/>
      <c r="BD28" s="10"/>
      <c r="BE28" s="10"/>
      <c r="BF28" s="10"/>
      <c r="BG28" s="32"/>
      <c r="BH28" s="3"/>
      <c r="BI28" s="3"/>
      <c r="BJ28" s="3"/>
      <c r="BK28" s="32"/>
      <c r="BL28" s="3"/>
      <c r="BM28" s="10"/>
      <c r="BN28" s="10"/>
    </row>
    <row r="29">
      <c r="A29" s="10"/>
      <c r="J29" s="10"/>
      <c r="L29" s="10"/>
      <c r="M29" s="7" t="s">
        <v>154</v>
      </c>
      <c r="N29" s="8">
        <v>45359.0</v>
      </c>
      <c r="O29" s="8">
        <v>45415.0</v>
      </c>
      <c r="P29" s="7">
        <v>23.0</v>
      </c>
      <c r="Q29" s="8">
        <v>45511.0</v>
      </c>
      <c r="R29" s="8">
        <v>45354.0</v>
      </c>
      <c r="S29" s="7">
        <v>23.0</v>
      </c>
      <c r="T29" s="7" t="s">
        <v>142</v>
      </c>
      <c r="U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T29" s="10"/>
      <c r="AU29" s="19" t="s">
        <v>84</v>
      </c>
      <c r="AV29" s="7">
        <v>8.0</v>
      </c>
      <c r="AW29" s="7">
        <v>10.0</v>
      </c>
      <c r="AX29" s="7">
        <v>43.0</v>
      </c>
      <c r="AY29" s="7">
        <v>5.0</v>
      </c>
      <c r="AZ29" s="7">
        <v>6.0</v>
      </c>
      <c r="BA29" s="7">
        <v>40.0</v>
      </c>
      <c r="BB29" s="19" t="s">
        <v>129</v>
      </c>
      <c r="BC29" s="10"/>
      <c r="BD29" s="10"/>
      <c r="BE29" s="10"/>
      <c r="BF29" s="10"/>
      <c r="BG29" s="3"/>
      <c r="BH29" s="32"/>
      <c r="BI29" s="3"/>
      <c r="BJ29" s="3"/>
      <c r="BK29" s="3"/>
      <c r="BL29" s="3"/>
      <c r="BM29" s="10"/>
      <c r="BN29" s="10"/>
    </row>
    <row r="30">
      <c r="A30" s="53" t="s">
        <v>153</v>
      </c>
      <c r="L30" s="10"/>
      <c r="M30" s="7" t="s">
        <v>166</v>
      </c>
      <c r="N30" s="8">
        <v>45416.0</v>
      </c>
      <c r="O30" s="8">
        <v>45297.0</v>
      </c>
      <c r="P30" s="7">
        <v>66.0</v>
      </c>
      <c r="Q30" s="8">
        <v>45448.0</v>
      </c>
      <c r="R30" s="8">
        <v>45364.0</v>
      </c>
      <c r="S30" s="7">
        <v>67.0</v>
      </c>
      <c r="T30" s="7" t="s">
        <v>167</v>
      </c>
      <c r="U30" s="10"/>
      <c r="W30" s="48" t="s">
        <v>82</v>
      </c>
      <c r="AG30" s="3"/>
      <c r="AH30" s="56" t="s">
        <v>241</v>
      </c>
      <c r="AI30" s="56" t="s">
        <v>22</v>
      </c>
      <c r="AJ30" s="57">
        <v>45469.0</v>
      </c>
      <c r="AK30" s="57">
        <v>45433.0</v>
      </c>
      <c r="AL30" s="56">
        <v>15.0</v>
      </c>
      <c r="AM30" s="56" t="s">
        <v>242</v>
      </c>
      <c r="AN30" s="57">
        <v>45314.0</v>
      </c>
      <c r="AO30" s="56">
        <v>15.0</v>
      </c>
      <c r="AP30" s="56" t="s">
        <v>6</v>
      </c>
      <c r="AQ30" s="10"/>
      <c r="AR30" s="3"/>
      <c r="AX30" s="28">
        <f>SUM(AX25:AX29)</f>
        <v>133</v>
      </c>
      <c r="BA30" s="28">
        <f>SUM(BA25:BA29)</f>
        <v>129</v>
      </c>
      <c r="BC30" s="10"/>
      <c r="BD30" s="10"/>
      <c r="BE30" s="10"/>
      <c r="BF30" s="10"/>
      <c r="BG30" s="10"/>
      <c r="BH30" s="10"/>
      <c r="BI30" s="23">
        <f>SUM(BI26:BI29)</f>
        <v>0</v>
      </c>
      <c r="BJ30" s="10"/>
      <c r="BK30" s="10"/>
      <c r="BL30" s="23">
        <f>SUM(BL26:BL29)</f>
        <v>0</v>
      </c>
      <c r="BM30" s="10"/>
      <c r="BN30" s="23">
        <f>SUM(BI30,BL30)</f>
        <v>0</v>
      </c>
    </row>
    <row r="31">
      <c r="A31" s="10"/>
      <c r="B31" s="10"/>
      <c r="C31" s="10"/>
      <c r="D31" s="10"/>
      <c r="E31" s="10"/>
      <c r="F31" s="10"/>
      <c r="G31" s="10"/>
      <c r="H31" s="10"/>
      <c r="I31" s="10"/>
      <c r="J31" s="10"/>
      <c r="L31" s="10"/>
      <c r="M31" s="7" t="s">
        <v>175</v>
      </c>
      <c r="N31" s="8">
        <v>45453.0</v>
      </c>
      <c r="O31" s="8">
        <v>45386.0</v>
      </c>
      <c r="P31" s="7">
        <v>26.0</v>
      </c>
      <c r="Q31" s="8">
        <v>45542.0</v>
      </c>
      <c r="R31" s="8">
        <v>45416.0</v>
      </c>
      <c r="S31" s="7">
        <v>25.0</v>
      </c>
      <c r="T31" s="7" t="s">
        <v>167</v>
      </c>
      <c r="U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56" t="s">
        <v>243</v>
      </c>
      <c r="AI31" s="58" t="s">
        <v>41</v>
      </c>
      <c r="AJ31" s="57">
        <v>45479.0</v>
      </c>
      <c r="AK31" s="56" t="s">
        <v>244</v>
      </c>
      <c r="AL31" s="56">
        <v>15.0</v>
      </c>
      <c r="AM31" s="56" t="s">
        <v>245</v>
      </c>
      <c r="AN31" s="56" t="s">
        <v>246</v>
      </c>
      <c r="AO31" s="56">
        <v>15.0</v>
      </c>
      <c r="AP31" s="56" t="s">
        <v>6</v>
      </c>
      <c r="AQ31" s="10"/>
      <c r="AR31" s="10"/>
      <c r="BC31" s="10"/>
      <c r="BD31" s="10"/>
      <c r="BE31" s="10"/>
      <c r="BF31" s="10"/>
      <c r="BG31" s="3"/>
      <c r="BH31" s="3"/>
      <c r="BI31" s="3"/>
      <c r="BJ31" s="3"/>
      <c r="BK31" s="3"/>
      <c r="BL31" s="3"/>
      <c r="BM31" s="10"/>
      <c r="BN31" s="10"/>
    </row>
    <row r="32">
      <c r="A32" s="10"/>
      <c r="B32" s="19" t="s">
        <v>46</v>
      </c>
      <c r="C32" s="8">
        <v>45293.0</v>
      </c>
      <c r="D32" s="20" t="s">
        <v>76</v>
      </c>
      <c r="E32" s="19"/>
      <c r="F32" s="8">
        <v>45323.0</v>
      </c>
      <c r="G32" s="7" t="s">
        <v>172</v>
      </c>
      <c r="H32" s="19"/>
      <c r="I32" s="19" t="s">
        <v>173</v>
      </c>
      <c r="J32" s="10"/>
      <c r="L32" s="10"/>
      <c r="M32" s="10"/>
      <c r="N32" s="10"/>
      <c r="O32" s="10"/>
      <c r="P32" s="22">
        <f>SUM(P28:P31)</f>
        <v>130</v>
      </c>
      <c r="Q32" s="10"/>
      <c r="R32" s="10"/>
      <c r="S32" s="22">
        <f>SUM(S28:S31)</f>
        <v>131</v>
      </c>
      <c r="T32" s="10"/>
      <c r="U32" s="23">
        <f>SUM(P32,S32)</f>
        <v>261</v>
      </c>
      <c r="W32" s="30" t="s">
        <v>132</v>
      </c>
      <c r="X32" s="19" t="s">
        <v>133</v>
      </c>
      <c r="Y32" s="8" t="s">
        <v>134</v>
      </c>
      <c r="Z32" s="15" t="s">
        <v>135</v>
      </c>
      <c r="AA32" s="7">
        <v>46.0</v>
      </c>
      <c r="AB32" s="8" t="s">
        <v>136</v>
      </c>
      <c r="AC32" s="15" t="s">
        <v>137</v>
      </c>
      <c r="AD32" s="7">
        <v>39.0</v>
      </c>
      <c r="AE32" s="7" t="s">
        <v>98</v>
      </c>
      <c r="AF32" s="10"/>
      <c r="AG32" s="10"/>
      <c r="AH32" s="56" t="s">
        <v>247</v>
      </c>
      <c r="AI32" s="56" t="s">
        <v>24</v>
      </c>
      <c r="AJ32" s="57">
        <v>45611.0</v>
      </c>
      <c r="AK32" s="56" t="s">
        <v>248</v>
      </c>
      <c r="AL32" s="56">
        <v>15.0</v>
      </c>
      <c r="AM32" s="56" t="s">
        <v>249</v>
      </c>
      <c r="AN32" s="59">
        <v>45558.0</v>
      </c>
      <c r="AO32" s="56">
        <v>15.0</v>
      </c>
      <c r="AP32" s="56" t="s">
        <v>6</v>
      </c>
      <c r="AQ32" s="10"/>
      <c r="AR32" s="23"/>
      <c r="AS32" s="10"/>
      <c r="AT32" s="52" t="s">
        <v>250</v>
      </c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</row>
    <row r="33">
      <c r="A33" s="10"/>
      <c r="B33" s="19" t="s">
        <v>190</v>
      </c>
      <c r="C33" s="8">
        <v>45434.0</v>
      </c>
      <c r="D33" s="8">
        <v>45462.0</v>
      </c>
      <c r="E33" s="7">
        <v>15.0</v>
      </c>
      <c r="F33" s="7" t="s">
        <v>191</v>
      </c>
      <c r="G33" s="8">
        <v>45492.0</v>
      </c>
      <c r="H33" s="7">
        <v>15.0</v>
      </c>
      <c r="I33" s="19" t="s">
        <v>173</v>
      </c>
      <c r="J33" s="10"/>
      <c r="L33" s="53" t="s">
        <v>251</v>
      </c>
      <c r="W33" s="30" t="s">
        <v>143</v>
      </c>
      <c r="X33" s="19" t="s">
        <v>144</v>
      </c>
      <c r="Y33" s="7" t="s">
        <v>145</v>
      </c>
      <c r="Z33" s="15" t="s">
        <v>146</v>
      </c>
      <c r="AA33" s="7">
        <v>32.0</v>
      </c>
      <c r="AB33" s="7" t="s">
        <v>147</v>
      </c>
      <c r="AC33" s="15" t="s">
        <v>148</v>
      </c>
      <c r="AD33" s="7">
        <v>29.0</v>
      </c>
      <c r="AE33" s="7" t="s">
        <v>98</v>
      </c>
      <c r="AF33" s="10" t="s">
        <v>107</v>
      </c>
      <c r="AG33" s="10"/>
      <c r="AH33" s="56" t="s">
        <v>252</v>
      </c>
      <c r="AI33" s="56" t="s">
        <v>68</v>
      </c>
      <c r="AJ33" s="56" t="s">
        <v>253</v>
      </c>
      <c r="AK33" s="56" t="s">
        <v>254</v>
      </c>
      <c r="AL33" s="56">
        <v>25.0</v>
      </c>
      <c r="AM33" s="56" t="s">
        <v>255</v>
      </c>
      <c r="AN33" s="56" t="s">
        <v>256</v>
      </c>
      <c r="AO33" s="56">
        <v>25.0</v>
      </c>
      <c r="AP33" s="56" t="s">
        <v>6</v>
      </c>
      <c r="AQ33" s="10"/>
      <c r="AR33" s="3"/>
      <c r="AS33" s="10"/>
      <c r="AU33" s="19" t="s">
        <v>185</v>
      </c>
      <c r="AV33" s="7" t="s">
        <v>186</v>
      </c>
      <c r="AW33" s="7" t="s">
        <v>187</v>
      </c>
      <c r="AX33" s="7">
        <v>34.0</v>
      </c>
      <c r="AY33" s="7" t="s">
        <v>188</v>
      </c>
      <c r="AZ33" s="7" t="s">
        <v>189</v>
      </c>
      <c r="BA33" s="7">
        <v>34.0</v>
      </c>
      <c r="BB33" s="19" t="s">
        <v>98</v>
      </c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>
      <c r="A34" s="10"/>
      <c r="B34" s="19" t="s">
        <v>140</v>
      </c>
      <c r="C34" s="8">
        <v>45480.0</v>
      </c>
      <c r="D34" s="8">
        <v>45397.0</v>
      </c>
      <c r="E34" s="7">
        <v>23.0</v>
      </c>
      <c r="F34" s="8">
        <v>45544.0</v>
      </c>
      <c r="G34" s="8">
        <v>45306.0</v>
      </c>
      <c r="H34" s="7">
        <v>23.0</v>
      </c>
      <c r="I34" s="19" t="s">
        <v>173</v>
      </c>
      <c r="J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W34" s="41" t="s">
        <v>155</v>
      </c>
      <c r="X34" s="19" t="s">
        <v>156</v>
      </c>
      <c r="Y34" s="7" t="s">
        <v>157</v>
      </c>
      <c r="Z34" s="15" t="s">
        <v>158</v>
      </c>
      <c r="AA34" s="7">
        <v>11.0</v>
      </c>
      <c r="AB34" s="20" t="s">
        <v>159</v>
      </c>
      <c r="AC34" s="15" t="s">
        <v>160</v>
      </c>
      <c r="AD34" s="7">
        <v>10.0</v>
      </c>
      <c r="AE34" s="7" t="s">
        <v>98</v>
      </c>
      <c r="AF34" s="10" t="s">
        <v>115</v>
      </c>
      <c r="AG34" s="10"/>
      <c r="AH34" s="10"/>
      <c r="AI34" s="10"/>
      <c r="AJ34" s="10"/>
      <c r="AK34" s="10"/>
      <c r="AL34" s="22">
        <f>SUM(AL29:AL33)</f>
        <v>70</v>
      </c>
      <c r="AM34" s="10"/>
      <c r="AN34" s="10"/>
      <c r="AO34" s="22">
        <f>SUM(AO29:AO33)</f>
        <v>70</v>
      </c>
      <c r="AP34" s="10"/>
      <c r="AQ34" s="23"/>
      <c r="AR34" s="10"/>
      <c r="AS34" s="10"/>
      <c r="AU34" s="19" t="s">
        <v>197</v>
      </c>
      <c r="AV34" s="8">
        <v>45506.0</v>
      </c>
      <c r="AW34" s="7" t="s">
        <v>47</v>
      </c>
      <c r="AX34" s="7">
        <v>46.0</v>
      </c>
      <c r="AY34" s="8">
        <v>45506.0</v>
      </c>
      <c r="AZ34" s="7" t="s">
        <v>151</v>
      </c>
      <c r="BA34" s="7">
        <v>48.0</v>
      </c>
      <c r="BB34" s="19" t="s">
        <v>98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</row>
    <row r="35">
      <c r="A35" s="60"/>
      <c r="B35" s="19" t="s">
        <v>197</v>
      </c>
      <c r="C35" s="8">
        <v>45827.0</v>
      </c>
      <c r="D35" s="24">
        <v>45829.0</v>
      </c>
      <c r="E35" s="7">
        <v>46.0</v>
      </c>
      <c r="F35" s="8">
        <v>45795.0</v>
      </c>
      <c r="G35" s="24">
        <v>45734.0</v>
      </c>
      <c r="H35" s="7">
        <v>48.0</v>
      </c>
      <c r="I35" s="19" t="s">
        <v>173</v>
      </c>
      <c r="J35" s="10"/>
      <c r="L35" s="61" t="s">
        <v>257</v>
      </c>
      <c r="M35" s="7" t="s">
        <v>192</v>
      </c>
      <c r="N35" s="7">
        <v>7.0</v>
      </c>
      <c r="O35" s="8">
        <v>45476.0</v>
      </c>
      <c r="P35" s="7">
        <v>60.0</v>
      </c>
      <c r="Q35" s="8">
        <v>45513.0</v>
      </c>
      <c r="R35" s="8">
        <v>45415.0</v>
      </c>
      <c r="S35" s="7">
        <v>63.0</v>
      </c>
      <c r="T35" s="7" t="s">
        <v>193</v>
      </c>
      <c r="U35" s="54" t="s">
        <v>239</v>
      </c>
      <c r="W35" s="36" t="s">
        <v>258</v>
      </c>
      <c r="X35" s="19" t="s">
        <v>169</v>
      </c>
      <c r="Y35" s="7" t="s">
        <v>170</v>
      </c>
      <c r="Z35" s="8">
        <v>45546.0</v>
      </c>
      <c r="AA35" s="7">
        <v>176.0</v>
      </c>
      <c r="AB35" s="7" t="s">
        <v>171</v>
      </c>
      <c r="AC35" s="8">
        <v>45335.0</v>
      </c>
      <c r="AD35" s="7">
        <v>183.0</v>
      </c>
      <c r="AE35" s="7" t="s">
        <v>98</v>
      </c>
      <c r="AF35" s="10"/>
      <c r="AG35" s="10"/>
      <c r="AR35" s="10"/>
      <c r="AS35" s="29"/>
      <c r="AU35" s="19" t="s">
        <v>140</v>
      </c>
      <c r="AV35" s="8">
        <v>45385.0</v>
      </c>
      <c r="AW35" s="7" t="s">
        <v>48</v>
      </c>
      <c r="AX35" s="7">
        <v>23.0</v>
      </c>
      <c r="AY35" s="7" t="s">
        <v>204</v>
      </c>
      <c r="AZ35" s="8">
        <v>45292.0</v>
      </c>
      <c r="BA35" s="7">
        <v>23.0</v>
      </c>
      <c r="BB35" s="19" t="s">
        <v>98</v>
      </c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</row>
    <row r="36">
      <c r="A36" s="10"/>
      <c r="B36" s="19" t="s">
        <v>211</v>
      </c>
      <c r="C36" s="7" t="s">
        <v>191</v>
      </c>
      <c r="D36" s="25" t="s">
        <v>212</v>
      </c>
      <c r="E36" s="7">
        <v>15.0</v>
      </c>
      <c r="F36" s="8">
        <v>45414.0</v>
      </c>
      <c r="G36" s="25" t="s">
        <v>213</v>
      </c>
      <c r="H36" s="7">
        <v>19.0</v>
      </c>
      <c r="I36" s="19" t="s">
        <v>173</v>
      </c>
      <c r="J36" s="10"/>
      <c r="L36" s="10"/>
      <c r="M36" s="7" t="s">
        <v>51</v>
      </c>
      <c r="N36" s="7" t="s">
        <v>198</v>
      </c>
      <c r="O36" s="8">
        <v>45415.0</v>
      </c>
      <c r="P36" s="7">
        <v>61.0</v>
      </c>
      <c r="Q36" s="8">
        <v>45332.0</v>
      </c>
      <c r="R36" s="8">
        <v>45325.0</v>
      </c>
      <c r="S36" s="7">
        <v>60.0</v>
      </c>
      <c r="T36" s="7" t="s">
        <v>199</v>
      </c>
      <c r="U36" s="10"/>
      <c r="W36" s="19" t="s">
        <v>176</v>
      </c>
      <c r="X36" s="19" t="s">
        <v>177</v>
      </c>
      <c r="Y36" s="7" t="s">
        <v>178</v>
      </c>
      <c r="Z36" s="7" t="s">
        <v>179</v>
      </c>
      <c r="AA36" s="7">
        <v>34.0</v>
      </c>
      <c r="AB36" s="7" t="s">
        <v>180</v>
      </c>
      <c r="AC36" s="7" t="s">
        <v>181</v>
      </c>
      <c r="AD36" s="7">
        <v>34.0</v>
      </c>
      <c r="AE36" s="7" t="s">
        <v>98</v>
      </c>
      <c r="AF36" s="23">
        <f>SUM(AA36,AD36)</f>
        <v>68</v>
      </c>
      <c r="AG36" s="23"/>
      <c r="AH36" s="4" t="s">
        <v>259</v>
      </c>
      <c r="AR36" s="10"/>
      <c r="AS36" s="10"/>
      <c r="AU36" s="19" t="s">
        <v>190</v>
      </c>
      <c r="AV36" s="7" t="s">
        <v>208</v>
      </c>
      <c r="AW36" s="8">
        <v>45422.0</v>
      </c>
      <c r="AX36" s="7">
        <v>15.0</v>
      </c>
      <c r="AY36" s="7" t="s">
        <v>209</v>
      </c>
      <c r="AZ36" s="7" t="s">
        <v>210</v>
      </c>
      <c r="BA36" s="7">
        <v>15.0</v>
      </c>
      <c r="BB36" s="19" t="s">
        <v>98</v>
      </c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</row>
    <row r="37">
      <c r="A37" s="10"/>
      <c r="B37" s="10"/>
      <c r="C37" s="10"/>
      <c r="D37" s="39"/>
      <c r="E37" s="22">
        <f>SUM(E32:E36)</f>
        <v>99</v>
      </c>
      <c r="F37" s="10"/>
      <c r="G37" s="10"/>
      <c r="H37" s="22">
        <f>SUM(H32:H36)</f>
        <v>105</v>
      </c>
      <c r="I37" s="10"/>
      <c r="J37" s="22">
        <f>SUM(E37,H37)</f>
        <v>204</v>
      </c>
      <c r="L37" s="19" t="s">
        <v>260</v>
      </c>
      <c r="M37" s="7" t="s">
        <v>206</v>
      </c>
      <c r="N37" s="8">
        <v>45292.0</v>
      </c>
      <c r="O37" s="8">
        <v>45323.0</v>
      </c>
      <c r="P37" s="7">
        <v>27.0</v>
      </c>
      <c r="Q37" s="7" t="s">
        <v>35</v>
      </c>
      <c r="R37" s="8">
        <v>45506.0</v>
      </c>
      <c r="S37" s="7">
        <v>28.0</v>
      </c>
      <c r="T37" s="7" t="s">
        <v>207</v>
      </c>
      <c r="U37" s="10"/>
      <c r="AA37" s="55">
        <f>SUM(AA33:AA36)</f>
        <v>253</v>
      </c>
      <c r="AD37" s="55">
        <f>SUM(AD33:AD36)</f>
        <v>256</v>
      </c>
      <c r="AH37" s="56" t="s">
        <v>261</v>
      </c>
      <c r="AI37" s="62" t="s">
        <v>262</v>
      </c>
      <c r="AJ37" s="57">
        <v>45611.0</v>
      </c>
      <c r="AK37" s="56" t="s">
        <v>248</v>
      </c>
      <c r="AL37" s="62">
        <v>15.0</v>
      </c>
      <c r="AM37" s="56" t="s">
        <v>263</v>
      </c>
      <c r="AN37" s="57">
        <v>45434.0</v>
      </c>
      <c r="AO37" s="56">
        <v>15.0</v>
      </c>
      <c r="AP37" s="56" t="s">
        <v>93</v>
      </c>
      <c r="AQ37" s="10"/>
      <c r="AR37" s="10"/>
      <c r="AS37" s="10"/>
      <c r="AU37" s="10"/>
      <c r="AV37" s="10"/>
      <c r="AW37" s="10"/>
      <c r="AX37" s="17">
        <f>SUM(AX33:AX36)</f>
        <v>118</v>
      </c>
      <c r="AY37" s="10"/>
      <c r="AZ37" s="10"/>
      <c r="BA37" s="17">
        <f>SUM(BA33:BA36)</f>
        <v>120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>
      <c r="A38" s="53" t="s">
        <v>264</v>
      </c>
      <c r="L38" s="10"/>
      <c r="M38" s="10"/>
      <c r="N38" s="10"/>
      <c r="O38" s="10"/>
      <c r="P38" s="22">
        <f>SUM(P35:P37)</f>
        <v>148</v>
      </c>
      <c r="Q38" s="10"/>
      <c r="R38" s="10"/>
      <c r="S38" s="22">
        <f>SUM(S35:S37)</f>
        <v>151</v>
      </c>
      <c r="T38" s="10"/>
      <c r="U38" s="23">
        <f>SUM(P38,S38)</f>
        <v>299</v>
      </c>
      <c r="AH38" s="56" t="s">
        <v>261</v>
      </c>
      <c r="AI38" s="62" t="s">
        <v>265</v>
      </c>
      <c r="AJ38" s="57">
        <v>45479.0</v>
      </c>
      <c r="AK38" s="56" t="s">
        <v>244</v>
      </c>
      <c r="AL38" s="56">
        <v>15.0</v>
      </c>
      <c r="AM38" s="57">
        <v>45479.0</v>
      </c>
      <c r="AN38" s="56" t="s">
        <v>244</v>
      </c>
      <c r="AO38" s="56">
        <v>15.0</v>
      </c>
      <c r="AP38" s="56" t="s">
        <v>93</v>
      </c>
      <c r="AQ38" s="10"/>
      <c r="AR38" s="23"/>
      <c r="AS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</row>
    <row r="39">
      <c r="A39" s="10"/>
      <c r="B39" s="10"/>
      <c r="C39" s="10"/>
      <c r="D39" s="10"/>
      <c r="E39" s="10"/>
      <c r="F39" s="10"/>
      <c r="G39" s="10"/>
      <c r="H39" s="10"/>
      <c r="I39" s="10"/>
      <c r="J39" s="54" t="s">
        <v>239</v>
      </c>
      <c r="L39" s="53" t="s">
        <v>266</v>
      </c>
      <c r="AH39" s="56" t="s">
        <v>261</v>
      </c>
      <c r="AI39" s="62" t="s">
        <v>267</v>
      </c>
      <c r="AJ39" s="56" t="s">
        <v>268</v>
      </c>
      <c r="AK39" s="62" t="s">
        <v>269</v>
      </c>
      <c r="AL39" s="62">
        <v>23.0</v>
      </c>
      <c r="AM39" s="56" t="s">
        <v>268</v>
      </c>
      <c r="AN39" s="57">
        <v>45552.0</v>
      </c>
      <c r="AO39" s="56">
        <v>23.0</v>
      </c>
      <c r="AP39" s="56" t="s">
        <v>98</v>
      </c>
      <c r="AQ39" s="10"/>
      <c r="AR39" s="10"/>
      <c r="AS39" s="10"/>
      <c r="AT39" s="5" t="s">
        <v>270</v>
      </c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</row>
    <row r="40">
      <c r="A40" s="10"/>
      <c r="B40" s="19" t="s">
        <v>46</v>
      </c>
      <c r="C40" s="8">
        <v>45293.0</v>
      </c>
      <c r="D40" s="20" t="s">
        <v>76</v>
      </c>
      <c r="E40" s="7">
        <v>20.0</v>
      </c>
      <c r="F40" s="8">
        <v>45323.0</v>
      </c>
      <c r="G40" s="20" t="s">
        <v>172</v>
      </c>
      <c r="H40" s="7">
        <v>20.0</v>
      </c>
      <c r="I40" s="19" t="s">
        <v>129</v>
      </c>
      <c r="J40" s="10"/>
      <c r="L40" s="10"/>
      <c r="M40" s="7" t="s">
        <v>169</v>
      </c>
      <c r="N40" s="8">
        <v>45512.0</v>
      </c>
      <c r="O40" s="8">
        <v>45416.0</v>
      </c>
      <c r="P40" s="7">
        <v>221.0</v>
      </c>
      <c r="Q40" s="7" t="s">
        <v>214</v>
      </c>
      <c r="R40" s="7" t="s">
        <v>271</v>
      </c>
      <c r="S40" s="7">
        <v>221.0</v>
      </c>
      <c r="T40" s="7" t="s">
        <v>129</v>
      </c>
      <c r="U40" s="10"/>
      <c r="W40" s="2" t="s">
        <v>272</v>
      </c>
      <c r="AG40" s="3"/>
      <c r="AH40" s="56" t="s">
        <v>261</v>
      </c>
      <c r="AI40" s="57" t="s">
        <v>273</v>
      </c>
      <c r="AJ40" s="56" t="s">
        <v>274</v>
      </c>
      <c r="AK40" s="56" t="s">
        <v>275</v>
      </c>
      <c r="AL40" s="57">
        <v>34.0</v>
      </c>
      <c r="AM40" s="56" t="s">
        <v>276</v>
      </c>
      <c r="AN40" s="56" t="s">
        <v>277</v>
      </c>
      <c r="AO40" s="56">
        <v>34.0</v>
      </c>
      <c r="AP40" s="56" t="s">
        <v>98</v>
      </c>
      <c r="AQ40" s="10"/>
      <c r="AR40" s="3"/>
      <c r="AS40" s="10"/>
      <c r="AU40" s="7" t="s">
        <v>220</v>
      </c>
      <c r="AV40" s="8">
        <v>45418.0</v>
      </c>
      <c r="AW40" s="7">
        <v>18.0</v>
      </c>
      <c r="AX40" s="7">
        <v>41.0</v>
      </c>
      <c r="AY40" s="7">
        <v>12.0</v>
      </c>
      <c r="AZ40" s="7">
        <v>23.0</v>
      </c>
      <c r="BA40" s="7">
        <v>35.0</v>
      </c>
      <c r="BB40" s="7" t="s">
        <v>278</v>
      </c>
      <c r="BC40" s="10"/>
      <c r="BD40" s="10"/>
      <c r="BE40" s="10"/>
      <c r="BF40" s="10"/>
      <c r="BG40" s="10"/>
      <c r="BH40" s="10"/>
      <c r="BI40" s="10"/>
      <c r="BJ40" s="10"/>
      <c r="BK40" s="37" t="s">
        <v>279</v>
      </c>
      <c r="BL40" s="37"/>
      <c r="BM40" s="37"/>
      <c r="BN40" s="37"/>
    </row>
    <row r="41">
      <c r="A41" s="10"/>
      <c r="B41" s="19" t="s">
        <v>190</v>
      </c>
      <c r="C41" s="8">
        <v>45434.0</v>
      </c>
      <c r="D41" s="8">
        <v>45462.0</v>
      </c>
      <c r="E41" s="7">
        <v>15.0</v>
      </c>
      <c r="F41" s="7" t="s">
        <v>191</v>
      </c>
      <c r="G41" s="8">
        <v>45492.0</v>
      </c>
      <c r="H41" s="7">
        <v>15.0</v>
      </c>
      <c r="I41" s="19" t="s">
        <v>129</v>
      </c>
      <c r="J41" s="10"/>
      <c r="L41" s="10"/>
      <c r="M41" s="7" t="s">
        <v>217</v>
      </c>
      <c r="N41" s="8">
        <v>45478.0</v>
      </c>
      <c r="O41" s="8">
        <v>45415.0</v>
      </c>
      <c r="P41" s="7">
        <v>30.0</v>
      </c>
      <c r="Q41" s="8">
        <v>45508.0</v>
      </c>
      <c r="R41" s="8">
        <v>45415.0</v>
      </c>
      <c r="S41" s="7">
        <v>35.0</v>
      </c>
      <c r="T41" s="7" t="s">
        <v>280</v>
      </c>
      <c r="U41" s="10"/>
      <c r="W41" s="10"/>
      <c r="X41" s="10"/>
      <c r="Y41" s="10"/>
      <c r="Z41" s="39"/>
      <c r="AA41" s="10"/>
      <c r="AB41" s="10"/>
      <c r="AC41" s="39"/>
      <c r="AD41" s="10"/>
      <c r="AE41" s="10"/>
      <c r="AF41" s="10"/>
      <c r="AG41" s="10"/>
      <c r="AH41" s="10"/>
      <c r="AI41" s="10"/>
      <c r="AJ41" s="10"/>
      <c r="AK41" s="10"/>
      <c r="AL41" s="63">
        <f>SUM(AL37:AL40)</f>
        <v>87</v>
      </c>
      <c r="AM41" s="10"/>
      <c r="AN41" s="10"/>
      <c r="AO41" s="22">
        <f>SUM(AO37:AO40)</f>
        <v>87</v>
      </c>
      <c r="AP41" s="10"/>
      <c r="AQ41" s="23"/>
      <c r="AR41" s="10"/>
      <c r="AS41" s="10"/>
      <c r="AU41" s="7" t="s">
        <v>281</v>
      </c>
      <c r="AV41" s="8">
        <v>45416.0</v>
      </c>
      <c r="AW41" s="8">
        <v>45297.0</v>
      </c>
      <c r="AX41" s="7">
        <v>66.0</v>
      </c>
      <c r="AY41" s="8">
        <v>45419.0</v>
      </c>
      <c r="AZ41" s="8">
        <v>45303.0</v>
      </c>
      <c r="BA41" s="7">
        <v>67.0</v>
      </c>
      <c r="BB41" s="7" t="s">
        <v>282</v>
      </c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</row>
    <row r="42">
      <c r="A42" s="10"/>
      <c r="B42" s="19" t="s">
        <v>197</v>
      </c>
      <c r="C42" s="8">
        <v>45827.0</v>
      </c>
      <c r="D42" s="24">
        <v>45829.0</v>
      </c>
      <c r="E42" s="7">
        <v>46.0</v>
      </c>
      <c r="F42" s="8">
        <v>45795.0</v>
      </c>
      <c r="G42" s="24">
        <v>45734.0</v>
      </c>
      <c r="H42" s="7">
        <v>48.0</v>
      </c>
      <c r="I42" s="19" t="s">
        <v>129</v>
      </c>
      <c r="J42" s="10"/>
      <c r="L42" s="10"/>
      <c r="M42" s="7" t="s">
        <v>220</v>
      </c>
      <c r="N42" s="8">
        <v>45390.0</v>
      </c>
      <c r="O42" s="8">
        <v>45295.0</v>
      </c>
      <c r="P42" s="7">
        <v>41.0</v>
      </c>
      <c r="Q42" s="8">
        <v>45360.0</v>
      </c>
      <c r="R42" s="8">
        <v>45386.0</v>
      </c>
      <c r="S42" s="7">
        <v>35.0</v>
      </c>
      <c r="T42" s="7" t="s">
        <v>221</v>
      </c>
      <c r="U42" s="10"/>
      <c r="W42" s="9" t="s">
        <v>17</v>
      </c>
      <c r="X42" s="7" t="s">
        <v>283</v>
      </c>
      <c r="Y42" s="7" t="s">
        <v>19</v>
      </c>
      <c r="Z42" s="8">
        <v>45460.0</v>
      </c>
      <c r="AA42" s="7">
        <v>26.0</v>
      </c>
      <c r="AB42" s="7" t="s">
        <v>284</v>
      </c>
      <c r="AC42" s="8">
        <v>45303.0</v>
      </c>
      <c r="AD42" s="7">
        <v>27.0</v>
      </c>
      <c r="AE42" s="7" t="s">
        <v>285</v>
      </c>
      <c r="AF42" s="10"/>
      <c r="AG42" s="10"/>
      <c r="AR42" s="10"/>
      <c r="AS42" s="10"/>
      <c r="AU42" s="7" t="s">
        <v>116</v>
      </c>
      <c r="AV42" s="7" t="s">
        <v>186</v>
      </c>
      <c r="AW42" s="7" t="s">
        <v>187</v>
      </c>
      <c r="AX42" s="7">
        <v>34.0</v>
      </c>
      <c r="AY42" s="11">
        <v>45537.0</v>
      </c>
      <c r="AZ42" s="7" t="s">
        <v>286</v>
      </c>
      <c r="BA42" s="7">
        <v>35.0</v>
      </c>
      <c r="BB42" s="7" t="s">
        <v>287</v>
      </c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</row>
    <row r="43">
      <c r="A43" s="10"/>
      <c r="B43" s="19" t="s">
        <v>227</v>
      </c>
      <c r="C43" s="7" t="s">
        <v>228</v>
      </c>
      <c r="D43" s="7" t="s">
        <v>229</v>
      </c>
      <c r="E43" s="7">
        <v>18.0</v>
      </c>
      <c r="F43" s="7" t="s">
        <v>230</v>
      </c>
      <c r="G43" s="7" t="s">
        <v>231</v>
      </c>
      <c r="H43" s="7">
        <v>17.0</v>
      </c>
      <c r="I43" s="19" t="s">
        <v>232</v>
      </c>
      <c r="J43" s="10"/>
      <c r="P43" s="22">
        <f>SUM(P40:P42)</f>
        <v>292</v>
      </c>
      <c r="Q43" s="10"/>
      <c r="R43" s="10"/>
      <c r="S43" s="22">
        <f>SUM(S40:S42)</f>
        <v>291</v>
      </c>
      <c r="T43" s="10"/>
      <c r="U43" s="23">
        <f>SUM(P43,S43)</f>
        <v>583</v>
      </c>
      <c r="W43" s="9" t="s">
        <v>155</v>
      </c>
      <c r="X43" s="7" t="s">
        <v>288</v>
      </c>
      <c r="Y43" s="7" t="s">
        <v>157</v>
      </c>
      <c r="Z43" s="15" t="s">
        <v>158</v>
      </c>
      <c r="AA43" s="7">
        <v>11.0</v>
      </c>
      <c r="AB43" s="7" t="s">
        <v>289</v>
      </c>
      <c r="AC43" s="15" t="s">
        <v>290</v>
      </c>
      <c r="AD43" s="7">
        <v>11.0</v>
      </c>
      <c r="AE43" s="7" t="s">
        <v>291</v>
      </c>
      <c r="AF43" s="10"/>
      <c r="AG43" s="10"/>
      <c r="AR43" s="10"/>
      <c r="AS43" s="10"/>
      <c r="AT43" s="10"/>
      <c r="AU43" s="7" t="s">
        <v>292</v>
      </c>
      <c r="AV43" s="8">
        <v>45749.0</v>
      </c>
      <c r="AW43" s="8">
        <v>45781.0</v>
      </c>
      <c r="AX43" s="7">
        <v>9.0</v>
      </c>
      <c r="AY43" s="8">
        <v>45748.0</v>
      </c>
      <c r="AZ43" s="8">
        <v>45872.0</v>
      </c>
      <c r="BA43" s="7">
        <v>9.0</v>
      </c>
      <c r="BB43" s="7" t="s">
        <v>287</v>
      </c>
      <c r="BC43" s="10"/>
      <c r="BD43" s="32"/>
      <c r="BE43" s="3"/>
      <c r="BF43" s="3"/>
      <c r="BG43" s="32"/>
      <c r="BH43" s="3"/>
      <c r="BI43" s="3"/>
      <c r="BJ43" s="10"/>
      <c r="BK43" s="10"/>
      <c r="BL43" s="10"/>
      <c r="BM43" s="10"/>
      <c r="BN43" s="10"/>
    </row>
    <row r="44">
      <c r="A44" s="10"/>
      <c r="B44" s="19" t="s">
        <v>233</v>
      </c>
      <c r="C44" s="7" t="s">
        <v>228</v>
      </c>
      <c r="D44" s="7" t="s">
        <v>229</v>
      </c>
      <c r="E44" s="7">
        <v>18.0</v>
      </c>
      <c r="F44" s="7" t="s">
        <v>234</v>
      </c>
      <c r="G44" s="7" t="s">
        <v>235</v>
      </c>
      <c r="H44" s="7">
        <v>18.0</v>
      </c>
      <c r="I44" s="19" t="s">
        <v>236</v>
      </c>
      <c r="J44" s="10"/>
      <c r="W44" s="7" t="s">
        <v>176</v>
      </c>
      <c r="X44" s="7" t="s">
        <v>177</v>
      </c>
      <c r="Y44" s="7" t="s">
        <v>178</v>
      </c>
      <c r="Z44" s="7" t="s">
        <v>179</v>
      </c>
      <c r="AA44" s="7">
        <v>34.0</v>
      </c>
      <c r="AB44" s="7" t="s">
        <v>293</v>
      </c>
      <c r="AC44" s="7" t="s">
        <v>294</v>
      </c>
      <c r="AD44" s="7">
        <v>35.0</v>
      </c>
      <c r="AE44" s="64" t="s">
        <v>295</v>
      </c>
      <c r="AF44" s="10"/>
      <c r="AG44" s="10"/>
      <c r="AR44" s="10"/>
      <c r="AS44" s="10"/>
      <c r="AT44" s="10"/>
      <c r="AU44" s="7" t="s">
        <v>61</v>
      </c>
      <c r="AV44" s="8">
        <v>45475.0</v>
      </c>
      <c r="AW44" s="8">
        <v>45446.0</v>
      </c>
      <c r="AX44" s="7">
        <v>26.0</v>
      </c>
      <c r="AY44" s="8">
        <v>45353.0</v>
      </c>
      <c r="AZ44" s="8">
        <v>45417.0</v>
      </c>
      <c r="BA44" s="7">
        <v>27.0</v>
      </c>
      <c r="BB44" s="7" t="s">
        <v>296</v>
      </c>
      <c r="BC44" s="29"/>
      <c r="BD44" s="29"/>
      <c r="BE44" s="29"/>
      <c r="BF44" s="3"/>
      <c r="BG44" s="32"/>
      <c r="BH44" s="32"/>
      <c r="BI44" s="3"/>
      <c r="BJ44" s="10"/>
      <c r="BK44" s="37"/>
      <c r="BL44" s="37"/>
      <c r="BM44" s="37"/>
      <c r="BN44" s="37"/>
    </row>
    <row r="45">
      <c r="A45" s="10"/>
      <c r="B45" s="10"/>
      <c r="C45" s="10"/>
      <c r="D45" s="10"/>
      <c r="E45" s="17">
        <f>SUM(E40:E44)</f>
        <v>117</v>
      </c>
      <c r="F45" s="10"/>
      <c r="G45" s="10"/>
      <c r="H45" s="22">
        <f>SUM(H40:H44)</f>
        <v>118</v>
      </c>
      <c r="I45" s="10"/>
      <c r="J45" s="17">
        <f>SUM(E45,H45)</f>
        <v>235</v>
      </c>
      <c r="W45" s="7" t="s">
        <v>297</v>
      </c>
      <c r="X45" s="7" t="s">
        <v>298</v>
      </c>
      <c r="Y45" s="7" t="s">
        <v>299</v>
      </c>
      <c r="Z45" s="8">
        <v>45453.0</v>
      </c>
      <c r="AA45" s="7">
        <v>70.0</v>
      </c>
      <c r="AB45" s="7" t="s">
        <v>300</v>
      </c>
      <c r="AC45" s="8">
        <v>45453.0</v>
      </c>
      <c r="AD45" s="7">
        <v>70.0</v>
      </c>
      <c r="AE45" s="65" t="s">
        <v>301</v>
      </c>
      <c r="AF45" s="66"/>
      <c r="AG45" s="10"/>
      <c r="AR45" s="23"/>
      <c r="AS45" s="23"/>
      <c r="AT45" s="23"/>
      <c r="AU45" s="7" t="s">
        <v>61</v>
      </c>
      <c r="AV45" s="8">
        <v>45475.0</v>
      </c>
      <c r="AW45" s="8">
        <v>45446.0</v>
      </c>
      <c r="AX45" s="7">
        <v>26.0</v>
      </c>
      <c r="AY45" s="8">
        <v>45413.0</v>
      </c>
      <c r="AZ45" s="8">
        <v>45505.0</v>
      </c>
      <c r="BA45" s="7">
        <v>24.0</v>
      </c>
      <c r="BB45" s="7" t="s">
        <v>302</v>
      </c>
      <c r="BD45" s="23"/>
      <c r="BE45" s="23"/>
      <c r="BF45" s="23"/>
      <c r="BG45" s="23"/>
      <c r="BH45" s="23"/>
      <c r="BI45" s="23"/>
      <c r="BJ45" s="23"/>
      <c r="BK45" s="23"/>
      <c r="BL45" s="10"/>
      <c r="BM45" s="10"/>
      <c r="BN45" s="10"/>
    </row>
    <row r="46">
      <c r="W46" s="7" t="s">
        <v>303</v>
      </c>
      <c r="X46" s="7" t="s">
        <v>304</v>
      </c>
      <c r="Y46" s="7" t="s">
        <v>305</v>
      </c>
      <c r="Z46" s="7" t="s">
        <v>306</v>
      </c>
      <c r="AA46" s="7">
        <v>22.0</v>
      </c>
      <c r="AB46" s="7" t="s">
        <v>307</v>
      </c>
      <c r="AC46" s="8">
        <v>45438.0</v>
      </c>
      <c r="AD46" s="7">
        <v>21.0</v>
      </c>
      <c r="AE46" s="65" t="s">
        <v>308</v>
      </c>
      <c r="AF46" s="66"/>
      <c r="AG46" s="10"/>
      <c r="AH46" s="10"/>
      <c r="AI46" s="10"/>
      <c r="AJ46" s="10"/>
      <c r="AK46" s="10"/>
      <c r="AM46" s="10"/>
      <c r="AN46" s="10"/>
      <c r="AP46" s="10"/>
      <c r="AQ46" s="23"/>
      <c r="AR46" s="23"/>
      <c r="AS46" s="23"/>
      <c r="AT46" s="23"/>
      <c r="AU46" s="19" t="s">
        <v>309</v>
      </c>
      <c r="AV46" s="8">
        <v>45448.0</v>
      </c>
      <c r="AW46" s="8">
        <v>45417.0</v>
      </c>
      <c r="AX46" s="7">
        <v>30.0</v>
      </c>
      <c r="AY46" s="8">
        <v>45359.0</v>
      </c>
      <c r="AZ46" s="7">
        <v>15.0</v>
      </c>
      <c r="BA46" s="7">
        <v>16.0</v>
      </c>
      <c r="BB46" s="7" t="s">
        <v>302</v>
      </c>
      <c r="BD46" s="23"/>
      <c r="BE46" s="23"/>
      <c r="BF46" s="23"/>
      <c r="BG46" s="23"/>
      <c r="BH46" s="23"/>
      <c r="BI46" s="23"/>
      <c r="BJ46" s="23"/>
      <c r="BK46" s="23"/>
      <c r="BL46" s="10"/>
      <c r="BM46" s="10"/>
      <c r="BN46" s="10"/>
    </row>
    <row r="47">
      <c r="A47" s="6" t="s">
        <v>310</v>
      </c>
      <c r="L47" s="10"/>
      <c r="U47" s="10"/>
      <c r="W47" s="65" t="s">
        <v>311</v>
      </c>
      <c r="X47" s="7" t="s">
        <v>312</v>
      </c>
      <c r="Y47" s="7" t="s">
        <v>313</v>
      </c>
      <c r="Z47" s="8">
        <v>45400.0</v>
      </c>
      <c r="AA47" s="7">
        <v>25.0</v>
      </c>
      <c r="AB47" s="7" t="s">
        <v>314</v>
      </c>
      <c r="AC47" s="8">
        <v>45497.0</v>
      </c>
      <c r="AD47" s="7">
        <v>21.0</v>
      </c>
      <c r="AE47" s="65" t="s">
        <v>315</v>
      </c>
      <c r="AF47" s="67"/>
      <c r="AG47" s="10"/>
      <c r="AQ47" s="23"/>
      <c r="AR47" s="23"/>
      <c r="AS47" s="23"/>
      <c r="AT47" s="23"/>
      <c r="AU47" s="23"/>
      <c r="AX47" s="28">
        <f>SUM(AX41:AX46)</f>
        <v>191</v>
      </c>
      <c r="BA47" s="28">
        <f>SUM(BA40:BA46)</f>
        <v>213</v>
      </c>
      <c r="BD47" s="23"/>
      <c r="BE47" s="23"/>
      <c r="BF47" s="23"/>
      <c r="BG47" s="23"/>
      <c r="BH47" s="23"/>
      <c r="BI47" s="23"/>
      <c r="BJ47" s="23"/>
      <c r="BK47" s="23"/>
      <c r="BL47" s="10"/>
      <c r="BM47" s="10"/>
      <c r="BN47" s="10"/>
    </row>
    <row r="48">
      <c r="A48" s="10"/>
      <c r="B48" s="19" t="s">
        <v>62</v>
      </c>
      <c r="C48" s="8" t="s">
        <v>26</v>
      </c>
      <c r="D48" s="68" t="s">
        <v>63</v>
      </c>
      <c r="E48" s="7">
        <v>15.0</v>
      </c>
      <c r="F48" s="7" t="s">
        <v>316</v>
      </c>
      <c r="G48" s="8" t="s">
        <v>317</v>
      </c>
      <c r="H48" s="7">
        <v>15.0</v>
      </c>
      <c r="I48" s="7" t="s">
        <v>318</v>
      </c>
      <c r="J48" s="54" t="s">
        <v>239</v>
      </c>
      <c r="L48" s="10"/>
      <c r="U48" s="10"/>
      <c r="W48" s="9" t="s">
        <v>319</v>
      </c>
      <c r="X48" s="7" t="s">
        <v>283</v>
      </c>
      <c r="Y48" s="7" t="s">
        <v>19</v>
      </c>
      <c r="Z48" s="8">
        <v>45460.0</v>
      </c>
      <c r="AA48" s="7">
        <v>26.0</v>
      </c>
      <c r="AB48" s="7" t="s">
        <v>320</v>
      </c>
      <c r="AC48" s="8">
        <v>45336.0</v>
      </c>
      <c r="AD48" s="7">
        <v>24.0</v>
      </c>
      <c r="AE48" s="7" t="s">
        <v>302</v>
      </c>
      <c r="AF48" s="69"/>
      <c r="AG48" s="10"/>
      <c r="AQ48" s="23"/>
      <c r="AR48" s="23"/>
      <c r="AS48" s="23"/>
      <c r="AT48" s="23"/>
      <c r="AU48" s="23"/>
      <c r="BD48" s="23"/>
      <c r="BE48" s="23"/>
      <c r="BF48" s="23"/>
      <c r="BG48" s="23"/>
      <c r="BH48" s="23"/>
      <c r="BI48" s="23"/>
      <c r="BJ48" s="23"/>
      <c r="BK48" s="23"/>
      <c r="BL48" s="10"/>
      <c r="BM48" s="10"/>
      <c r="BN48" s="10"/>
    </row>
    <row r="49">
      <c r="A49" s="10"/>
      <c r="B49" s="19" t="s">
        <v>321</v>
      </c>
      <c r="C49" s="70">
        <v>45390.0</v>
      </c>
      <c r="D49" s="70">
        <v>45519.0</v>
      </c>
      <c r="E49" s="64">
        <v>26.0</v>
      </c>
      <c r="F49" s="64" t="s">
        <v>322</v>
      </c>
      <c r="G49" s="70">
        <v>45455.0</v>
      </c>
      <c r="H49" s="64">
        <v>24.0</v>
      </c>
      <c r="I49" s="7" t="s">
        <v>318</v>
      </c>
      <c r="J49" s="10"/>
      <c r="L49" s="10"/>
      <c r="M49" s="10"/>
      <c r="N49" s="10"/>
      <c r="O49" s="10"/>
      <c r="W49" s="7" t="s">
        <v>323</v>
      </c>
      <c r="X49" s="7" t="s">
        <v>324</v>
      </c>
      <c r="Y49" s="71" t="s">
        <v>325</v>
      </c>
      <c r="Z49" s="7" t="s">
        <v>326</v>
      </c>
      <c r="AA49" s="7">
        <v>29.0</v>
      </c>
      <c r="AB49" s="8">
        <v>45451.0</v>
      </c>
      <c r="AC49" s="8">
        <v>45522.0</v>
      </c>
      <c r="AD49" s="7">
        <v>30.0</v>
      </c>
      <c r="AE49" s="7" t="s">
        <v>327</v>
      </c>
      <c r="AF49" s="10"/>
      <c r="AG49" s="10"/>
      <c r="AR49" s="23"/>
      <c r="AS49" s="23"/>
      <c r="AT49" s="23"/>
      <c r="AU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</row>
    <row r="50">
      <c r="A50" s="10"/>
      <c r="B50" s="19" t="s">
        <v>328</v>
      </c>
      <c r="C50" s="7">
        <v>20.0</v>
      </c>
      <c r="D50" s="25" t="s">
        <v>329</v>
      </c>
      <c r="E50" s="7">
        <v>19.0</v>
      </c>
      <c r="F50" s="7">
        <v>30.0</v>
      </c>
      <c r="G50" s="24" t="s">
        <v>330</v>
      </c>
      <c r="H50" s="7">
        <v>18.0</v>
      </c>
      <c r="I50" s="7" t="s">
        <v>331</v>
      </c>
      <c r="J50" s="10"/>
      <c r="W50" s="7" t="s">
        <v>323</v>
      </c>
      <c r="X50" s="7" t="s">
        <v>332</v>
      </c>
      <c r="Y50" s="7" t="s">
        <v>333</v>
      </c>
      <c r="Z50" s="8">
        <v>45859.0</v>
      </c>
      <c r="AA50" s="7">
        <v>123.0</v>
      </c>
      <c r="AB50" s="7" t="s">
        <v>334</v>
      </c>
      <c r="AC50" s="8">
        <v>45709.0</v>
      </c>
      <c r="AD50" s="7">
        <v>117.0</v>
      </c>
      <c r="AE50" s="7" t="s">
        <v>327</v>
      </c>
      <c r="AF50" s="10"/>
      <c r="AG50" s="10"/>
      <c r="AR50" s="23"/>
      <c r="AS50" s="23"/>
      <c r="AT50" s="23"/>
      <c r="AU50" s="23"/>
      <c r="BD50" s="23"/>
      <c r="BE50" s="23"/>
      <c r="BF50" s="23"/>
      <c r="BG50" s="23"/>
      <c r="BH50" s="23"/>
      <c r="BI50" s="23"/>
      <c r="BJ50" s="23"/>
      <c r="BK50" s="23"/>
      <c r="BL50" s="29"/>
      <c r="BM50" s="29"/>
      <c r="BN50" s="29"/>
    </row>
    <row r="51">
      <c r="A51" s="10"/>
      <c r="B51" s="19" t="s">
        <v>41</v>
      </c>
      <c r="C51" s="7" t="s">
        <v>50</v>
      </c>
      <c r="D51" s="24" t="s">
        <v>335</v>
      </c>
      <c r="E51" s="72">
        <v>15.0</v>
      </c>
      <c r="F51" s="8" t="s">
        <v>336</v>
      </c>
      <c r="G51" s="24">
        <v>45352.0</v>
      </c>
      <c r="H51" s="72">
        <v>15.0</v>
      </c>
      <c r="I51" s="7" t="s">
        <v>302</v>
      </c>
      <c r="J51" s="10"/>
      <c r="V51" s="35" t="s">
        <v>337</v>
      </c>
      <c r="W51" s="7" t="s">
        <v>323</v>
      </c>
      <c r="X51" s="7" t="s">
        <v>338</v>
      </c>
      <c r="Y51" s="7" t="s">
        <v>339</v>
      </c>
      <c r="Z51" s="8">
        <v>45765.0</v>
      </c>
      <c r="AA51" s="7">
        <v>60.0</v>
      </c>
      <c r="AB51" s="7" t="s">
        <v>340</v>
      </c>
      <c r="AC51" s="8">
        <v>45795.0</v>
      </c>
      <c r="AD51" s="7">
        <v>66.0</v>
      </c>
      <c r="AE51" s="7" t="s">
        <v>327</v>
      </c>
      <c r="AF51" s="10"/>
      <c r="AG51" s="10"/>
      <c r="AR51" s="23"/>
      <c r="AS51" s="23"/>
      <c r="AT51" s="23"/>
      <c r="AU51" s="23"/>
      <c r="BD51" s="23"/>
      <c r="BE51" s="23"/>
      <c r="BF51" s="23"/>
      <c r="BG51" s="23"/>
      <c r="BH51" s="23"/>
      <c r="BI51" s="23"/>
      <c r="BJ51" s="23"/>
      <c r="BK51" s="23"/>
      <c r="BL51" s="10"/>
      <c r="BM51" s="10"/>
      <c r="BN51" s="10"/>
    </row>
    <row r="52">
      <c r="A52" s="10"/>
      <c r="B52" s="10" t="s">
        <v>309</v>
      </c>
      <c r="C52" s="32">
        <v>6.0</v>
      </c>
      <c r="D52" s="32">
        <v>45448.0</v>
      </c>
      <c r="E52" s="3">
        <v>30.0</v>
      </c>
      <c r="F52" s="32">
        <v>45451.0</v>
      </c>
      <c r="G52" s="3">
        <v>15.0</v>
      </c>
      <c r="H52" s="3">
        <v>16.0</v>
      </c>
      <c r="I52" s="3" t="s">
        <v>341</v>
      </c>
      <c r="J52" s="3"/>
      <c r="AA52" s="28">
        <f>SUM(AA42:AA51)</f>
        <v>426</v>
      </c>
      <c r="AD52" s="28">
        <f>SUM(AD42:AD51)</f>
        <v>422</v>
      </c>
      <c r="AF52" s="10"/>
      <c r="AG52" s="10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10"/>
      <c r="BM52" s="10"/>
      <c r="BN52" s="10"/>
    </row>
    <row r="53">
      <c r="A53" s="10"/>
      <c r="B53" s="10" t="s">
        <v>342</v>
      </c>
      <c r="C53" s="32">
        <v>45659.0</v>
      </c>
      <c r="D53" s="24">
        <v>45721.0</v>
      </c>
      <c r="E53" s="3">
        <v>19.0</v>
      </c>
      <c r="F53" s="3" t="s">
        <v>47</v>
      </c>
      <c r="G53" s="73" t="s">
        <v>343</v>
      </c>
      <c r="H53" s="3">
        <v>14.0</v>
      </c>
      <c r="I53" s="3" t="s">
        <v>331</v>
      </c>
      <c r="J53" s="10"/>
      <c r="AF53" s="10"/>
      <c r="AG53" s="10"/>
      <c r="AR53" s="10"/>
      <c r="AS53" s="10"/>
      <c r="AT53" s="10"/>
      <c r="AU53" s="23"/>
      <c r="AV53" s="10"/>
      <c r="AW53" s="10"/>
      <c r="AX53" s="23"/>
      <c r="AY53" s="10"/>
      <c r="AZ53" s="23"/>
      <c r="BA53" s="23"/>
      <c r="BB53" s="10"/>
      <c r="BC53" s="10"/>
      <c r="BD53" s="32"/>
      <c r="BE53" s="3"/>
      <c r="BF53" s="3"/>
      <c r="BG53" s="32"/>
      <c r="BH53" s="3"/>
      <c r="BI53" s="3"/>
      <c r="BJ53" s="10"/>
      <c r="BK53" s="10"/>
      <c r="BL53" s="10"/>
      <c r="BM53" s="10"/>
      <c r="BN53" s="10"/>
    </row>
    <row r="54">
      <c r="A54" s="10"/>
      <c r="B54" s="10" t="s">
        <v>342</v>
      </c>
      <c r="C54" s="32">
        <v>45659.0</v>
      </c>
      <c r="D54" s="24">
        <v>45721.0</v>
      </c>
      <c r="E54" s="3">
        <v>19.0</v>
      </c>
      <c r="F54" s="3" t="s">
        <v>344</v>
      </c>
      <c r="G54" s="73" t="s">
        <v>345</v>
      </c>
      <c r="H54" s="3">
        <v>21.0</v>
      </c>
      <c r="I54" s="3" t="s">
        <v>318</v>
      </c>
      <c r="J54" s="10"/>
      <c r="K54" s="74" t="s">
        <v>346</v>
      </c>
      <c r="W54" s="48" t="s">
        <v>347</v>
      </c>
      <c r="AG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10"/>
      <c r="BC54" s="10"/>
      <c r="BD54" s="32"/>
      <c r="BE54" s="3"/>
      <c r="BF54" s="3"/>
      <c r="BG54" s="3"/>
      <c r="BH54" s="32"/>
      <c r="BI54" s="3"/>
      <c r="BJ54" s="10"/>
      <c r="BK54" s="10"/>
      <c r="BL54" s="10"/>
      <c r="BM54" s="10"/>
      <c r="BN54" s="10"/>
    </row>
    <row r="55">
      <c r="A55" s="10"/>
      <c r="B55" s="10"/>
      <c r="C55" s="10"/>
      <c r="D55" s="10"/>
      <c r="E55" s="17">
        <f>SUM(E50:E54)</f>
        <v>102</v>
      </c>
      <c r="F55" s="10"/>
      <c r="G55" s="10"/>
      <c r="H55" s="17">
        <f>SUM(H50:H54)</f>
        <v>84</v>
      </c>
      <c r="I55" s="10"/>
      <c r="J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3"/>
      <c r="BE55" s="32"/>
      <c r="BF55" s="3"/>
      <c r="BG55" s="3"/>
      <c r="BH55" s="3"/>
      <c r="BI55" s="3"/>
      <c r="BJ55" s="10"/>
      <c r="BK55" s="10"/>
      <c r="BL55" s="10"/>
      <c r="BM55" s="10"/>
      <c r="BN55" s="10"/>
    </row>
    <row r="56">
      <c r="A56" s="10"/>
      <c r="B56" s="10"/>
      <c r="C56" s="10"/>
      <c r="D56" s="10"/>
      <c r="E56" s="10"/>
      <c r="F56" s="10"/>
      <c r="G56" s="10"/>
      <c r="H56" s="10"/>
      <c r="I56" s="10"/>
      <c r="J56" s="10"/>
      <c r="W56" s="41" t="s">
        <v>17</v>
      </c>
      <c r="X56" s="19" t="s">
        <v>283</v>
      </c>
      <c r="Y56" s="7" t="s">
        <v>19</v>
      </c>
      <c r="Z56" s="8">
        <v>45460.0</v>
      </c>
      <c r="AA56" s="7">
        <v>26.0</v>
      </c>
      <c r="AB56" s="7" t="s">
        <v>284</v>
      </c>
      <c r="AC56" s="8">
        <v>45303.0</v>
      </c>
      <c r="AD56" s="7">
        <v>27.0</v>
      </c>
      <c r="AE56" s="19" t="s">
        <v>285</v>
      </c>
      <c r="AF56" s="10"/>
      <c r="AG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23"/>
      <c r="BG56" s="10"/>
      <c r="BH56" s="10"/>
      <c r="BI56" s="23"/>
      <c r="BJ56" s="10"/>
      <c r="BK56" s="23"/>
      <c r="BL56" s="23"/>
      <c r="BM56" s="23"/>
      <c r="BN56" s="23"/>
    </row>
    <row r="57">
      <c r="A57" s="6" t="s">
        <v>348</v>
      </c>
      <c r="W57" s="41" t="s">
        <v>155</v>
      </c>
      <c r="X57" s="19" t="s">
        <v>288</v>
      </c>
      <c r="Y57" s="7" t="s">
        <v>157</v>
      </c>
      <c r="Z57" s="15" t="s">
        <v>158</v>
      </c>
      <c r="AA57" s="7">
        <v>11.0</v>
      </c>
      <c r="AB57" s="7" t="s">
        <v>289</v>
      </c>
      <c r="AC57" s="15" t="s">
        <v>290</v>
      </c>
      <c r="AD57" s="7">
        <v>11.0</v>
      </c>
      <c r="AE57" s="19" t="s">
        <v>291</v>
      </c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29"/>
      <c r="BL57" s="29"/>
      <c r="BM57" s="29"/>
      <c r="BN57" s="29"/>
    </row>
    <row r="58">
      <c r="A58" s="10"/>
      <c r="B58" s="7" t="s">
        <v>338</v>
      </c>
      <c r="C58" s="8">
        <v>45506.0</v>
      </c>
      <c r="D58" s="8">
        <v>45355.0</v>
      </c>
      <c r="E58" s="7">
        <v>123.0</v>
      </c>
      <c r="F58" s="8" t="s">
        <v>204</v>
      </c>
      <c r="G58" s="8">
        <v>45329.0</v>
      </c>
      <c r="H58" s="7">
        <v>117.0</v>
      </c>
      <c r="I58" s="7" t="s">
        <v>349</v>
      </c>
      <c r="J58" s="10"/>
      <c r="W58" s="75" t="s">
        <v>176</v>
      </c>
      <c r="X58" s="75" t="s">
        <v>177</v>
      </c>
      <c r="Y58" s="42" t="s">
        <v>178</v>
      </c>
      <c r="Z58" s="42" t="s">
        <v>179</v>
      </c>
      <c r="AA58" s="42">
        <v>34.0</v>
      </c>
      <c r="AB58" s="42" t="s">
        <v>293</v>
      </c>
      <c r="AC58" s="42" t="s">
        <v>294</v>
      </c>
      <c r="AD58" s="76">
        <v>35.0</v>
      </c>
      <c r="AE58" s="77" t="s">
        <v>295</v>
      </c>
      <c r="AF58" s="10"/>
      <c r="AG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</row>
    <row r="59">
      <c r="A59" s="10"/>
      <c r="B59" s="7" t="s">
        <v>324</v>
      </c>
      <c r="C59" s="8">
        <v>45786.0</v>
      </c>
      <c r="D59" s="8">
        <v>16.0</v>
      </c>
      <c r="E59" s="7">
        <v>29.0</v>
      </c>
      <c r="F59" s="8">
        <v>45752.0</v>
      </c>
      <c r="G59" s="8">
        <v>45877.0</v>
      </c>
      <c r="H59" s="7">
        <v>30.0</v>
      </c>
      <c r="I59" s="7" t="s">
        <v>350</v>
      </c>
      <c r="J59" s="10"/>
      <c r="W59" s="10"/>
      <c r="X59" s="10"/>
      <c r="Y59" s="39"/>
      <c r="Z59" s="39"/>
      <c r="AA59" s="22">
        <f>SUM(AA56:AA58)</f>
        <v>71</v>
      </c>
      <c r="AB59" s="10"/>
      <c r="AC59" s="39"/>
      <c r="AD59" s="22">
        <f>SUM(AD56:AD58)</f>
        <v>73</v>
      </c>
      <c r="AE59" s="10"/>
      <c r="AF59" s="10"/>
      <c r="AG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</row>
    <row r="60">
      <c r="A60" s="10"/>
      <c r="B60" s="7" t="s">
        <v>321</v>
      </c>
      <c r="C60" s="70">
        <v>45390.0</v>
      </c>
      <c r="D60" s="70">
        <v>45519.0</v>
      </c>
      <c r="E60" s="64">
        <v>26.0</v>
      </c>
      <c r="F60" s="70">
        <v>45300.0</v>
      </c>
      <c r="G60" s="70">
        <v>45457.0</v>
      </c>
      <c r="H60" s="64">
        <v>27.0</v>
      </c>
      <c r="I60" s="7" t="s">
        <v>295</v>
      </c>
      <c r="J60" s="54" t="s">
        <v>239</v>
      </c>
      <c r="W60" s="10"/>
      <c r="X60" s="10"/>
      <c r="Y60" s="10"/>
      <c r="Z60" s="10"/>
      <c r="AB60" s="10"/>
      <c r="AC60" s="10"/>
      <c r="AD60" s="23"/>
      <c r="AE60" s="10"/>
      <c r="AF60" s="23">
        <f>SUM(AA59,AD60)</f>
        <v>71</v>
      </c>
      <c r="AG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29"/>
      <c r="BL60" s="29"/>
      <c r="BM60" s="29"/>
      <c r="BN60" s="29"/>
    </row>
    <row r="61">
      <c r="A61" s="10"/>
      <c r="B61" s="7" t="s">
        <v>351</v>
      </c>
      <c r="C61" s="8">
        <v>45383.0</v>
      </c>
      <c r="D61" s="8" t="s">
        <v>151</v>
      </c>
      <c r="E61" s="7">
        <v>20.0</v>
      </c>
      <c r="F61" s="8">
        <v>45444.0</v>
      </c>
      <c r="G61" s="8" t="s">
        <v>152</v>
      </c>
      <c r="H61" s="7">
        <v>21.0</v>
      </c>
      <c r="I61" s="7" t="s">
        <v>352</v>
      </c>
      <c r="J61" s="10"/>
      <c r="W61" s="48" t="s">
        <v>272</v>
      </c>
      <c r="AG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</row>
    <row r="62">
      <c r="A62" s="10"/>
      <c r="B62" s="7" t="s">
        <v>292</v>
      </c>
      <c r="C62" s="8">
        <v>45752.0</v>
      </c>
      <c r="D62" s="24">
        <v>45815.0</v>
      </c>
      <c r="E62" s="7">
        <v>9.0</v>
      </c>
      <c r="F62" s="7">
        <v>4.0</v>
      </c>
      <c r="G62" s="24">
        <v>45815.0</v>
      </c>
      <c r="H62" s="7">
        <v>9.0</v>
      </c>
      <c r="I62" s="7" t="s">
        <v>295</v>
      </c>
      <c r="J62" s="3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</row>
    <row r="63">
      <c r="A63" s="10"/>
      <c r="B63" s="10"/>
      <c r="C63" s="10"/>
      <c r="D63" s="10"/>
      <c r="E63" s="10"/>
      <c r="F63" s="10"/>
      <c r="G63" s="10"/>
      <c r="H63" s="10"/>
      <c r="I63" s="10"/>
      <c r="J63" s="10"/>
      <c r="W63" s="7" t="s">
        <v>297</v>
      </c>
      <c r="X63" s="7" t="s">
        <v>298</v>
      </c>
      <c r="Y63" s="7" t="s">
        <v>299</v>
      </c>
      <c r="Z63" s="8">
        <v>45453.0</v>
      </c>
      <c r="AA63" s="7">
        <v>70.0</v>
      </c>
      <c r="AB63" s="7" t="s">
        <v>300</v>
      </c>
      <c r="AC63" s="8">
        <v>45453.0</v>
      </c>
      <c r="AD63" s="7">
        <v>70.0</v>
      </c>
      <c r="AE63" s="65" t="s">
        <v>301</v>
      </c>
      <c r="AF63" s="10"/>
      <c r="AG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</row>
    <row r="64">
      <c r="A64" s="10"/>
      <c r="B64" s="10"/>
      <c r="C64" s="10"/>
      <c r="D64" s="10"/>
      <c r="E64" s="17">
        <f>SUM(E59:E63)</f>
        <v>84</v>
      </c>
      <c r="F64" s="10"/>
      <c r="G64" s="10"/>
      <c r="H64" s="17">
        <f>SUM(H59:H63)</f>
        <v>87</v>
      </c>
      <c r="I64" s="10"/>
      <c r="J64" s="10"/>
      <c r="W64" s="7" t="s">
        <v>303</v>
      </c>
      <c r="X64" s="7" t="s">
        <v>304</v>
      </c>
      <c r="Y64" s="7" t="s">
        <v>305</v>
      </c>
      <c r="Z64" s="7" t="s">
        <v>306</v>
      </c>
      <c r="AA64" s="7">
        <v>22.0</v>
      </c>
      <c r="AB64" s="7" t="s">
        <v>307</v>
      </c>
      <c r="AC64" s="8">
        <v>45438.0</v>
      </c>
      <c r="AD64" s="7">
        <v>21.0</v>
      </c>
      <c r="AE64" s="65" t="s">
        <v>308</v>
      </c>
      <c r="AF64" s="10"/>
      <c r="AG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</row>
    <row r="65">
      <c r="W65" s="65" t="s">
        <v>311</v>
      </c>
      <c r="X65" s="7" t="s">
        <v>312</v>
      </c>
      <c r="Y65" s="7" t="s">
        <v>313</v>
      </c>
      <c r="Z65" s="8">
        <v>45400.0</v>
      </c>
      <c r="AA65" s="7">
        <v>25.0</v>
      </c>
      <c r="AB65" s="7" t="s">
        <v>314</v>
      </c>
      <c r="AC65" s="8">
        <v>45497.0</v>
      </c>
      <c r="AD65" s="7">
        <v>21.0</v>
      </c>
      <c r="AE65" s="65" t="s">
        <v>315</v>
      </c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29"/>
      <c r="BL65" s="29"/>
      <c r="BM65" s="29"/>
      <c r="BN65" s="29"/>
    </row>
    <row r="66">
      <c r="W66" s="7" t="s">
        <v>323</v>
      </c>
      <c r="X66" s="7" t="s">
        <v>338</v>
      </c>
      <c r="Y66" s="7" t="s">
        <v>339</v>
      </c>
      <c r="Z66" s="8">
        <v>45765.0</v>
      </c>
      <c r="AA66" s="7">
        <v>60.0</v>
      </c>
      <c r="AB66" s="7" t="s">
        <v>340</v>
      </c>
      <c r="AC66" s="8">
        <v>45795.0</v>
      </c>
      <c r="AD66" s="7">
        <v>66.0</v>
      </c>
      <c r="AE66" s="7" t="s">
        <v>327</v>
      </c>
      <c r="AF66" s="10"/>
      <c r="AG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3"/>
      <c r="BD66" s="32"/>
      <c r="BE66" s="3"/>
      <c r="BF66" s="3"/>
      <c r="BG66" s="32"/>
      <c r="BH66" s="78"/>
      <c r="BI66" s="3"/>
      <c r="BJ66" s="3"/>
      <c r="BK66" s="10"/>
      <c r="BL66" s="10"/>
      <c r="BM66" s="10"/>
      <c r="BN66" s="10"/>
    </row>
    <row r="67">
      <c r="AA67" s="28">
        <f>SUM(AA63:AA66)</f>
        <v>177</v>
      </c>
      <c r="AD67" s="28">
        <f>SUM(AD63:AD66)</f>
        <v>178</v>
      </c>
      <c r="AG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10"/>
      <c r="BC67" s="3"/>
      <c r="BD67" s="3"/>
      <c r="BE67" s="3"/>
      <c r="BF67" s="3"/>
      <c r="BG67" s="3"/>
      <c r="BH67" s="3"/>
      <c r="BI67" s="3"/>
      <c r="BJ67" s="3"/>
      <c r="BK67" s="10"/>
      <c r="BL67" s="10"/>
      <c r="BM67" s="10"/>
      <c r="BN67" s="10"/>
    </row>
    <row r="68">
      <c r="AG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10"/>
      <c r="BC68" s="3"/>
      <c r="BD68" s="32"/>
      <c r="BE68" s="3"/>
      <c r="BF68" s="3"/>
      <c r="BG68" s="32"/>
      <c r="BH68" s="3"/>
      <c r="BI68" s="3"/>
      <c r="BJ68" s="3"/>
      <c r="BK68" s="10"/>
      <c r="BL68" s="10"/>
      <c r="BM68" s="10"/>
      <c r="BN68" s="10"/>
    </row>
    <row r="69">
      <c r="AG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3"/>
      <c r="BD69" s="32"/>
      <c r="BE69" s="32"/>
      <c r="BF69" s="3"/>
      <c r="BG69" s="32"/>
      <c r="BH69" s="32"/>
      <c r="BI69" s="3"/>
      <c r="BJ69" s="3"/>
      <c r="BK69" s="10"/>
      <c r="BL69" s="10"/>
      <c r="BM69" s="10"/>
      <c r="BN69" s="10"/>
    </row>
    <row r="70">
      <c r="AG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3"/>
      <c r="BE70" s="32"/>
      <c r="BF70" s="3"/>
      <c r="BG70" s="3"/>
      <c r="BH70" s="32"/>
      <c r="BI70" s="3"/>
      <c r="BJ70" s="3"/>
      <c r="BK70" s="10"/>
      <c r="BL70" s="10"/>
      <c r="BM70" s="10"/>
      <c r="BN70" s="10"/>
    </row>
    <row r="71">
      <c r="AG71" s="10"/>
      <c r="AH71" s="10"/>
      <c r="AI71" s="10"/>
      <c r="AJ71" s="4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3"/>
      <c r="BD71" s="32"/>
      <c r="BE71" s="32"/>
      <c r="BF71" s="3"/>
      <c r="BG71" s="32"/>
      <c r="BH71" s="32"/>
      <c r="BI71" s="3"/>
      <c r="BJ71" s="3"/>
      <c r="BK71" s="10"/>
      <c r="BL71" s="10"/>
      <c r="BM71" s="10"/>
      <c r="BN71" s="10"/>
    </row>
    <row r="72">
      <c r="AG72" s="10"/>
      <c r="AH72" s="10"/>
      <c r="AI72" s="10"/>
      <c r="AJ72" s="10"/>
      <c r="AK72" s="10"/>
      <c r="AL72" s="23">
        <f>SUM(AL9:AL12)</f>
        <v>87</v>
      </c>
      <c r="AM72" s="10"/>
      <c r="AN72" s="10"/>
      <c r="AO72" s="23">
        <f>SUM(AO9:AO12)</f>
        <v>87</v>
      </c>
      <c r="AP72" s="10"/>
      <c r="AQ72" s="23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3"/>
      <c r="BE72" s="3"/>
      <c r="BF72" s="3"/>
      <c r="BG72" s="3"/>
      <c r="BH72" s="3"/>
      <c r="BI72" s="3"/>
      <c r="BJ72" s="10"/>
      <c r="BK72" s="10"/>
      <c r="BL72" s="10"/>
      <c r="BM72" s="10"/>
      <c r="BN72" s="10"/>
    </row>
    <row r="73">
      <c r="AG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</row>
    <row r="74">
      <c r="B74" s="10" t="s">
        <v>353</v>
      </c>
      <c r="D74" s="10" t="s">
        <v>354</v>
      </c>
      <c r="E74" s="3" t="s">
        <v>355</v>
      </c>
      <c r="F74" s="79" t="s">
        <v>356</v>
      </c>
      <c r="G74" s="3">
        <v>20.0</v>
      </c>
      <c r="H74" s="3" t="s">
        <v>357</v>
      </c>
      <c r="I74" s="79" t="s">
        <v>358</v>
      </c>
      <c r="J74" s="3">
        <v>23.0</v>
      </c>
      <c r="K74" s="3" t="s">
        <v>359</v>
      </c>
      <c r="AG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10"/>
      <c r="BC74" s="10"/>
      <c r="BD74" s="10"/>
      <c r="BE74" s="10"/>
      <c r="BF74" s="23"/>
      <c r="BG74" s="10"/>
      <c r="BH74" s="10"/>
      <c r="BI74" s="23"/>
      <c r="BJ74" s="10"/>
      <c r="BK74" s="23"/>
      <c r="BL74" s="23"/>
      <c r="BM74" s="23"/>
      <c r="BN74" s="23"/>
    </row>
    <row r="75">
      <c r="E75" s="3" t="s">
        <v>355</v>
      </c>
      <c r="F75" s="79" t="s">
        <v>356</v>
      </c>
      <c r="G75" s="3">
        <v>20.0</v>
      </c>
      <c r="H75" s="3" t="s">
        <v>360</v>
      </c>
      <c r="I75" s="79" t="s">
        <v>361</v>
      </c>
      <c r="J75" s="3">
        <v>19.0</v>
      </c>
      <c r="K75" s="3" t="s">
        <v>6</v>
      </c>
      <c r="AG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</row>
    <row r="76">
      <c r="AG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29"/>
      <c r="BL76" s="29"/>
      <c r="BM76" s="29"/>
      <c r="BN76" s="29"/>
    </row>
    <row r="77">
      <c r="AG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3"/>
      <c r="BD77" s="32"/>
      <c r="BE77" s="3"/>
      <c r="BF77" s="3"/>
      <c r="BG77" s="3"/>
      <c r="BH77" s="3"/>
      <c r="BI77" s="3"/>
      <c r="BJ77" s="3"/>
      <c r="BK77" s="10"/>
      <c r="BL77" s="10"/>
      <c r="BM77" s="10"/>
      <c r="BN77" s="10"/>
    </row>
    <row r="78">
      <c r="AG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3"/>
      <c r="BD78" s="32"/>
      <c r="BE78" s="32"/>
      <c r="BF78" s="3"/>
      <c r="BG78" s="32"/>
      <c r="BH78" s="32"/>
      <c r="BI78" s="3"/>
      <c r="BJ78" s="3"/>
      <c r="BK78" s="10"/>
      <c r="BL78" s="10"/>
      <c r="BM78" s="10"/>
      <c r="BN78" s="10"/>
    </row>
    <row r="79"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3"/>
      <c r="BD79" s="3"/>
      <c r="BE79" s="3"/>
      <c r="BF79" s="3"/>
      <c r="BG79" s="78"/>
      <c r="BH79" s="3"/>
      <c r="BI79" s="3"/>
      <c r="BJ79" s="3"/>
      <c r="BK79" s="10"/>
      <c r="BL79" s="10"/>
      <c r="BM79" s="10"/>
      <c r="BN79" s="10"/>
    </row>
    <row r="80">
      <c r="AG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3"/>
      <c r="BD80" s="32"/>
      <c r="BE80" s="32"/>
      <c r="BF80" s="3"/>
      <c r="BG80" s="32"/>
      <c r="BH80" s="32"/>
      <c r="BI80" s="3"/>
      <c r="BJ80" s="3"/>
      <c r="BK80" s="10"/>
      <c r="BL80" s="10"/>
      <c r="BM80" s="10"/>
      <c r="BN80" s="10"/>
    </row>
    <row r="81">
      <c r="BB81" s="10"/>
      <c r="BC81" s="3"/>
      <c r="BD81" s="32"/>
      <c r="BE81" s="32"/>
      <c r="BF81" s="3"/>
      <c r="BG81" s="32"/>
      <c r="BH81" s="32"/>
      <c r="BI81" s="3"/>
      <c r="BJ81" s="3"/>
      <c r="BK81" s="10"/>
      <c r="BL81" s="10"/>
      <c r="BM81" s="10"/>
      <c r="BN81" s="10"/>
    </row>
    <row r="82">
      <c r="BB82" s="10"/>
      <c r="BC82" s="3"/>
      <c r="BD82" s="32"/>
      <c r="BE82" s="32"/>
      <c r="BF82" s="3"/>
      <c r="BG82" s="32"/>
      <c r="BH82" s="32"/>
      <c r="BI82" s="3"/>
      <c r="BJ82" s="3"/>
      <c r="BK82" s="10"/>
      <c r="BL82" s="10"/>
      <c r="BM82" s="10"/>
      <c r="BN82" s="10"/>
    </row>
    <row r="83">
      <c r="BB83" s="10"/>
      <c r="BC83" s="10"/>
      <c r="BD83" s="32"/>
      <c r="BE83" s="32"/>
      <c r="BF83" s="3"/>
      <c r="BG83" s="32"/>
      <c r="BH83" s="3"/>
      <c r="BI83" s="3"/>
      <c r="BJ83" s="3"/>
      <c r="BK83" s="10"/>
      <c r="BL83" s="10"/>
      <c r="BM83" s="10"/>
      <c r="BN83" s="10"/>
    </row>
    <row r="84"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</row>
  </sheetData>
  <mergeCells count="35">
    <mergeCell ref="L1:U1"/>
    <mergeCell ref="W1:AF1"/>
    <mergeCell ref="AH1:AQ1"/>
    <mergeCell ref="AT1:BC1"/>
    <mergeCell ref="A2:J2"/>
    <mergeCell ref="W8:AF8"/>
    <mergeCell ref="AH8:AQ8"/>
    <mergeCell ref="AT12:BC12"/>
    <mergeCell ref="L14:U14"/>
    <mergeCell ref="AH14:AQ14"/>
    <mergeCell ref="A16:J16"/>
    <mergeCell ref="BE16:BN16"/>
    <mergeCell ref="W22:AF22"/>
    <mergeCell ref="AH22:AQ22"/>
    <mergeCell ref="AH28:AQ28"/>
    <mergeCell ref="AH36:AQ36"/>
    <mergeCell ref="AT24:BC24"/>
    <mergeCell ref="BE24:BN24"/>
    <mergeCell ref="L27:U27"/>
    <mergeCell ref="A30:J30"/>
    <mergeCell ref="W30:AF30"/>
    <mergeCell ref="AT32:BC32"/>
    <mergeCell ref="L33:U33"/>
    <mergeCell ref="BB57:BK57"/>
    <mergeCell ref="BB60:BK60"/>
    <mergeCell ref="W61:AF61"/>
    <mergeCell ref="BB65:BK65"/>
    <mergeCell ref="BB76:BK76"/>
    <mergeCell ref="A38:J38"/>
    <mergeCell ref="L39:U39"/>
    <mergeCell ref="AT39:BC39"/>
    <mergeCell ref="W40:AF40"/>
    <mergeCell ref="A47:J47"/>
    <mergeCell ref="W54:AF54"/>
    <mergeCell ref="A57:J57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9" max="9" width="18.88"/>
  </cols>
  <sheetData>
    <row r="3">
      <c r="A3" s="6" t="s">
        <v>4</v>
      </c>
    </row>
    <row r="4">
      <c r="B4" s="7" t="s">
        <v>14</v>
      </c>
      <c r="C4" s="8">
        <v>45482.0</v>
      </c>
      <c r="D4" s="8">
        <v>45519.0</v>
      </c>
      <c r="E4" s="7">
        <v>18.0</v>
      </c>
      <c r="F4" s="8">
        <v>45393.0</v>
      </c>
      <c r="G4" s="8">
        <v>45427.0</v>
      </c>
      <c r="H4" s="7">
        <v>17.0</v>
      </c>
      <c r="I4" s="7" t="s">
        <v>13</v>
      </c>
    </row>
    <row r="5">
      <c r="B5" s="7" t="s">
        <v>29</v>
      </c>
      <c r="C5" s="7" t="s">
        <v>30</v>
      </c>
      <c r="D5" s="7" t="s">
        <v>31</v>
      </c>
      <c r="E5" s="7">
        <v>7.0</v>
      </c>
      <c r="F5" s="7" t="s">
        <v>32</v>
      </c>
      <c r="G5" s="7" t="s">
        <v>33</v>
      </c>
      <c r="H5" s="7">
        <v>6.0</v>
      </c>
      <c r="I5" s="7" t="s">
        <v>13</v>
      </c>
    </row>
    <row r="6">
      <c r="B6" s="7" t="s">
        <v>49</v>
      </c>
      <c r="C6" s="7" t="s">
        <v>50</v>
      </c>
      <c r="D6" s="7" t="s">
        <v>47</v>
      </c>
      <c r="E6" s="7">
        <v>70.0</v>
      </c>
      <c r="F6" s="8">
        <v>45446.0</v>
      </c>
      <c r="G6" s="8">
        <v>45541.0</v>
      </c>
      <c r="H6" s="7">
        <v>70.0</v>
      </c>
      <c r="I6" s="7" t="s">
        <v>13</v>
      </c>
    </row>
    <row r="7">
      <c r="B7" s="7" t="s">
        <v>62</v>
      </c>
      <c r="C7" s="7" t="s">
        <v>26</v>
      </c>
      <c r="D7" s="7" t="s">
        <v>63</v>
      </c>
      <c r="E7" s="7">
        <v>15.0</v>
      </c>
      <c r="F7" s="7" t="s">
        <v>64</v>
      </c>
      <c r="G7" s="7" t="s">
        <v>65</v>
      </c>
      <c r="H7" s="7">
        <v>15.0</v>
      </c>
      <c r="I7" s="7" t="s">
        <v>6</v>
      </c>
    </row>
    <row r="8">
      <c r="B8" s="7" t="s">
        <v>75</v>
      </c>
      <c r="C8" s="8">
        <v>45293.0</v>
      </c>
      <c r="D8" s="20" t="s">
        <v>76</v>
      </c>
      <c r="E8" s="80">
        <v>15.0</v>
      </c>
      <c r="F8" s="8">
        <v>45350.0</v>
      </c>
      <c r="G8" s="8">
        <v>45476.0</v>
      </c>
      <c r="H8" s="80">
        <v>15.0</v>
      </c>
      <c r="I8" s="7" t="s">
        <v>6</v>
      </c>
    </row>
    <row r="9">
      <c r="B9" s="7" t="s">
        <v>73</v>
      </c>
      <c r="C9" s="7" t="s">
        <v>81</v>
      </c>
      <c r="D9" s="24">
        <v>45385.0</v>
      </c>
      <c r="E9" s="7">
        <v>24.0</v>
      </c>
      <c r="F9" s="7" t="s">
        <v>74</v>
      </c>
      <c r="G9" s="24">
        <v>45644.0</v>
      </c>
      <c r="H9" s="7">
        <v>24.0</v>
      </c>
      <c r="I9" s="7" t="s">
        <v>6</v>
      </c>
    </row>
    <row r="10">
      <c r="B10" s="7" t="s">
        <v>85</v>
      </c>
      <c r="C10" s="8">
        <v>45413.0</v>
      </c>
      <c r="D10" s="8">
        <v>45539.0</v>
      </c>
      <c r="E10" s="7">
        <v>58.0</v>
      </c>
      <c r="F10" s="8">
        <v>45296.0</v>
      </c>
      <c r="G10" s="8">
        <v>45356.0</v>
      </c>
      <c r="H10" s="7">
        <v>63.0</v>
      </c>
      <c r="I10" s="7" t="s">
        <v>6</v>
      </c>
    </row>
    <row r="11">
      <c r="B11" s="7" t="s">
        <v>24</v>
      </c>
      <c r="C11" s="7" t="s">
        <v>94</v>
      </c>
      <c r="D11" s="7" t="s">
        <v>95</v>
      </c>
      <c r="E11" s="7">
        <v>15.0</v>
      </c>
      <c r="F11" s="7" t="s">
        <v>96</v>
      </c>
      <c r="G11" s="7" t="s">
        <v>97</v>
      </c>
      <c r="H11" s="7">
        <v>15.0</v>
      </c>
      <c r="I11" s="7" t="s">
        <v>6</v>
      </c>
    </row>
    <row r="12">
      <c r="B12" s="3" t="s">
        <v>101</v>
      </c>
      <c r="C12" s="3">
        <v>41.0</v>
      </c>
      <c r="D12" s="32">
        <v>45914.0</v>
      </c>
      <c r="E12" s="3">
        <v>276.0</v>
      </c>
      <c r="F12" s="3">
        <v>55.0</v>
      </c>
      <c r="G12" s="32">
        <v>45769.0</v>
      </c>
      <c r="H12" s="3">
        <v>245.0</v>
      </c>
      <c r="I12" s="3" t="s">
        <v>6</v>
      </c>
    </row>
    <row r="14">
      <c r="E14" s="28">
        <f>SUM(E4:E13)</f>
        <v>498</v>
      </c>
      <c r="H14" s="28">
        <f>SUM(H4:H13)</f>
        <v>470</v>
      </c>
    </row>
    <row r="17">
      <c r="B17" s="81" t="s">
        <v>362</v>
      </c>
    </row>
    <row r="34">
      <c r="A34" s="6" t="s">
        <v>153</v>
      </c>
    </row>
    <row r="36">
      <c r="B36" s="19" t="s">
        <v>46</v>
      </c>
      <c r="C36" s="8">
        <v>45293.0</v>
      </c>
      <c r="D36" s="20" t="s">
        <v>76</v>
      </c>
      <c r="E36" s="21">
        <v>20.0</v>
      </c>
      <c r="F36" s="8">
        <v>45323.0</v>
      </c>
      <c r="G36" s="7" t="s">
        <v>172</v>
      </c>
      <c r="H36" s="21">
        <v>15.0</v>
      </c>
      <c r="I36" s="19" t="s">
        <v>173</v>
      </c>
      <c r="J36" s="82"/>
    </row>
    <row r="37">
      <c r="B37" s="19" t="s">
        <v>190</v>
      </c>
      <c r="C37" s="8">
        <v>45434.0</v>
      </c>
      <c r="D37" s="8">
        <v>45462.0</v>
      </c>
      <c r="E37" s="7">
        <v>15.0</v>
      </c>
      <c r="F37" s="7" t="s">
        <v>191</v>
      </c>
      <c r="G37" s="8">
        <v>45492.0</v>
      </c>
      <c r="H37" s="7">
        <v>15.0</v>
      </c>
      <c r="I37" s="19" t="s">
        <v>173</v>
      </c>
      <c r="J37" s="82"/>
    </row>
    <row r="38">
      <c r="B38" s="19" t="s">
        <v>140</v>
      </c>
      <c r="C38" s="8">
        <v>45480.0</v>
      </c>
      <c r="D38" s="8">
        <v>45397.0</v>
      </c>
      <c r="E38" s="7">
        <v>23.0</v>
      </c>
      <c r="F38" s="8">
        <v>45544.0</v>
      </c>
      <c r="G38" s="8">
        <v>45306.0</v>
      </c>
      <c r="H38" s="7">
        <v>23.0</v>
      </c>
      <c r="I38" s="19" t="s">
        <v>173</v>
      </c>
      <c r="J38" s="82"/>
    </row>
    <row r="39">
      <c r="B39" s="19" t="s">
        <v>197</v>
      </c>
      <c r="C39" s="8">
        <v>45827.0</v>
      </c>
      <c r="D39" s="24">
        <v>45829.0</v>
      </c>
      <c r="E39" s="7">
        <v>46.0</v>
      </c>
      <c r="F39" s="8">
        <v>45795.0</v>
      </c>
      <c r="G39" s="24">
        <v>45734.0</v>
      </c>
      <c r="H39" s="7">
        <v>48.0</v>
      </c>
      <c r="I39" s="19" t="s">
        <v>173</v>
      </c>
      <c r="J39" s="82"/>
    </row>
    <row r="40">
      <c r="B40" s="19" t="s">
        <v>211</v>
      </c>
      <c r="C40" s="7" t="s">
        <v>191</v>
      </c>
      <c r="D40" s="25" t="s">
        <v>212</v>
      </c>
      <c r="E40" s="7">
        <v>15.0</v>
      </c>
      <c r="F40" s="8">
        <v>45414.0</v>
      </c>
      <c r="G40" s="25" t="s">
        <v>213</v>
      </c>
      <c r="H40" s="7">
        <v>19.0</v>
      </c>
      <c r="I40" s="19" t="s">
        <v>173</v>
      </c>
      <c r="J40" s="82"/>
      <c r="K40" s="74" t="s">
        <v>363</v>
      </c>
    </row>
    <row r="41">
      <c r="B41" s="19" t="s">
        <v>46</v>
      </c>
      <c r="C41" s="8">
        <v>45293.0</v>
      </c>
      <c r="D41" s="20" t="s">
        <v>76</v>
      </c>
      <c r="E41" s="7">
        <v>20.0</v>
      </c>
      <c r="F41" s="8">
        <v>45323.0</v>
      </c>
      <c r="G41" s="20" t="s">
        <v>172</v>
      </c>
      <c r="H41" s="7">
        <v>20.0</v>
      </c>
      <c r="I41" s="19" t="s">
        <v>129</v>
      </c>
      <c r="J41" s="83"/>
    </row>
    <row r="42">
      <c r="B42" s="19" t="s">
        <v>190</v>
      </c>
      <c r="C42" s="8">
        <v>45434.0</v>
      </c>
      <c r="D42" s="8">
        <v>45462.0</v>
      </c>
      <c r="E42" s="7">
        <v>15.0</v>
      </c>
      <c r="F42" s="7" t="s">
        <v>191</v>
      </c>
      <c r="G42" s="8">
        <v>45492.0</v>
      </c>
      <c r="H42" s="7">
        <v>15.0</v>
      </c>
      <c r="I42" s="19" t="s">
        <v>129</v>
      </c>
      <c r="J42" s="83"/>
    </row>
    <row r="43">
      <c r="B43" s="19" t="s">
        <v>197</v>
      </c>
      <c r="C43" s="8">
        <v>45827.0</v>
      </c>
      <c r="D43" s="24">
        <v>45829.0</v>
      </c>
      <c r="E43" s="7">
        <v>46.0</v>
      </c>
      <c r="F43" s="8">
        <v>45795.0</v>
      </c>
      <c r="G43" s="24">
        <v>45734.0</v>
      </c>
      <c r="H43" s="7">
        <v>48.0</v>
      </c>
      <c r="I43" s="19" t="s">
        <v>129</v>
      </c>
      <c r="J43" s="83"/>
    </row>
    <row r="44">
      <c r="B44" s="19" t="s">
        <v>227</v>
      </c>
      <c r="C44" s="7" t="s">
        <v>228</v>
      </c>
      <c r="D44" s="7" t="s">
        <v>229</v>
      </c>
      <c r="E44" s="7">
        <v>18.0</v>
      </c>
      <c r="F44" s="7" t="s">
        <v>230</v>
      </c>
      <c r="G44" s="7" t="s">
        <v>231</v>
      </c>
      <c r="H44" s="7">
        <v>17.0</v>
      </c>
      <c r="I44" s="19" t="s">
        <v>232</v>
      </c>
      <c r="J44" s="83"/>
    </row>
    <row r="45">
      <c r="B45" s="19" t="s">
        <v>233</v>
      </c>
      <c r="C45" s="7" t="s">
        <v>228</v>
      </c>
      <c r="D45" s="7" t="s">
        <v>229</v>
      </c>
      <c r="E45" s="7">
        <v>18.0</v>
      </c>
      <c r="F45" s="7" t="s">
        <v>234</v>
      </c>
      <c r="G45" s="7" t="s">
        <v>235</v>
      </c>
      <c r="H45" s="7">
        <v>18.0</v>
      </c>
      <c r="I45" s="19" t="s">
        <v>236</v>
      </c>
      <c r="J45" s="83"/>
    </row>
    <row r="67">
      <c r="B67" s="84" t="s">
        <v>364</v>
      </c>
    </row>
    <row r="90">
      <c r="B90" s="74" t="s">
        <v>365</v>
      </c>
    </row>
    <row r="91">
      <c r="A91" s="10"/>
      <c r="J91" s="10"/>
    </row>
    <row r="92">
      <c r="A92" s="53" t="s">
        <v>153</v>
      </c>
    </row>
    <row r="93">
      <c r="A93" s="10"/>
      <c r="B93" s="10"/>
      <c r="C93" s="10"/>
      <c r="D93" s="10"/>
      <c r="E93" s="10"/>
      <c r="F93" s="10"/>
      <c r="G93" s="10"/>
      <c r="H93" s="10"/>
      <c r="I93" s="10"/>
      <c r="J93" s="10"/>
    </row>
    <row r="94">
      <c r="A94" s="10"/>
      <c r="B94" s="19" t="s">
        <v>46</v>
      </c>
      <c r="C94" s="8">
        <v>45293.0</v>
      </c>
      <c r="D94" s="20" t="s">
        <v>76</v>
      </c>
      <c r="E94" s="19"/>
      <c r="F94" s="8">
        <v>45323.0</v>
      </c>
      <c r="G94" s="7" t="s">
        <v>172</v>
      </c>
      <c r="H94" s="19"/>
      <c r="I94" s="19" t="s">
        <v>173</v>
      </c>
      <c r="J94" s="10"/>
    </row>
    <row r="95">
      <c r="A95" s="10"/>
      <c r="B95" s="19" t="s">
        <v>190</v>
      </c>
      <c r="C95" s="8">
        <v>45434.0</v>
      </c>
      <c r="D95" s="8">
        <v>45462.0</v>
      </c>
      <c r="E95" s="7">
        <v>15.0</v>
      </c>
      <c r="F95" s="7" t="s">
        <v>191</v>
      </c>
      <c r="G95" s="8">
        <v>45492.0</v>
      </c>
      <c r="H95" s="7">
        <v>15.0</v>
      </c>
      <c r="I95" s="19" t="s">
        <v>173</v>
      </c>
      <c r="J95" s="10"/>
    </row>
    <row r="96">
      <c r="A96" s="10"/>
      <c r="B96" s="19" t="s">
        <v>140</v>
      </c>
      <c r="C96" s="8">
        <v>45480.0</v>
      </c>
      <c r="D96" s="8">
        <v>45397.0</v>
      </c>
      <c r="E96" s="7">
        <v>23.0</v>
      </c>
      <c r="F96" s="8">
        <v>45544.0</v>
      </c>
      <c r="G96" s="8">
        <v>45306.0</v>
      </c>
      <c r="H96" s="7">
        <v>23.0</v>
      </c>
      <c r="I96" s="19" t="s">
        <v>173</v>
      </c>
      <c r="J96" s="10"/>
    </row>
    <row r="97">
      <c r="A97" s="60"/>
      <c r="B97" s="19" t="s">
        <v>197</v>
      </c>
      <c r="C97" s="8">
        <v>45827.0</v>
      </c>
      <c r="D97" s="24">
        <v>45829.0</v>
      </c>
      <c r="E97" s="7">
        <v>46.0</v>
      </c>
      <c r="F97" s="8">
        <v>45795.0</v>
      </c>
      <c r="G97" s="24">
        <v>45734.0</v>
      </c>
      <c r="H97" s="7">
        <v>48.0</v>
      </c>
      <c r="I97" s="19" t="s">
        <v>173</v>
      </c>
      <c r="J97" s="10"/>
    </row>
    <row r="98">
      <c r="A98" s="10"/>
      <c r="B98" s="19" t="s">
        <v>211</v>
      </c>
      <c r="C98" s="7" t="s">
        <v>191</v>
      </c>
      <c r="D98" s="25" t="s">
        <v>212</v>
      </c>
      <c r="E98" s="7">
        <v>15.0</v>
      </c>
      <c r="F98" s="8">
        <v>45414.0</v>
      </c>
      <c r="G98" s="25" t="s">
        <v>213</v>
      </c>
      <c r="H98" s="7">
        <v>19.0</v>
      </c>
      <c r="I98" s="19" t="s">
        <v>173</v>
      </c>
      <c r="J98" s="10"/>
    </row>
    <row r="99">
      <c r="A99" s="10"/>
      <c r="B99" s="10"/>
      <c r="C99" s="10"/>
      <c r="D99" s="39"/>
      <c r="E99" s="22">
        <f>SUM(E94:E98)</f>
        <v>99</v>
      </c>
      <c r="F99" s="10"/>
      <c r="G99" s="10"/>
      <c r="H99" s="22">
        <f>SUM(H94:H98)</f>
        <v>105</v>
      </c>
      <c r="I99" s="10"/>
      <c r="J99" s="22">
        <f>SUM(E99,H99)</f>
        <v>204</v>
      </c>
    </row>
    <row r="113">
      <c r="A113" s="53" t="s">
        <v>264</v>
      </c>
    </row>
    <row r="114">
      <c r="A114" s="10"/>
      <c r="B114" s="10"/>
      <c r="C114" s="10"/>
      <c r="D114" s="10"/>
      <c r="E114" s="10"/>
      <c r="F114" s="10"/>
      <c r="G114" s="10"/>
      <c r="H114" s="10"/>
      <c r="I114" s="10"/>
      <c r="J114" s="54" t="s">
        <v>239</v>
      </c>
    </row>
    <row r="115">
      <c r="A115" s="10"/>
      <c r="B115" s="19" t="s">
        <v>46</v>
      </c>
      <c r="C115" s="8">
        <v>45293.0</v>
      </c>
      <c r="D115" s="20" t="s">
        <v>76</v>
      </c>
      <c r="E115" s="7">
        <v>20.0</v>
      </c>
      <c r="F115" s="8">
        <v>45323.0</v>
      </c>
      <c r="G115" s="20" t="s">
        <v>172</v>
      </c>
      <c r="H115" s="7">
        <v>20.0</v>
      </c>
      <c r="I115" s="19" t="s">
        <v>129</v>
      </c>
      <c r="J115" s="10"/>
      <c r="L115" s="74" t="s">
        <v>362</v>
      </c>
    </row>
    <row r="116">
      <c r="A116" s="10"/>
      <c r="B116" s="19" t="s">
        <v>190</v>
      </c>
      <c r="C116" s="8">
        <v>45434.0</v>
      </c>
      <c r="D116" s="8">
        <v>45462.0</v>
      </c>
      <c r="E116" s="7">
        <v>15.0</v>
      </c>
      <c r="F116" s="7" t="s">
        <v>191</v>
      </c>
      <c r="G116" s="8">
        <v>45492.0</v>
      </c>
      <c r="H116" s="7">
        <v>15.0</v>
      </c>
      <c r="I116" s="19" t="s">
        <v>129</v>
      </c>
      <c r="J116" s="10"/>
    </row>
    <row r="117">
      <c r="A117" s="10"/>
      <c r="B117" s="19" t="s">
        <v>197</v>
      </c>
      <c r="C117" s="8">
        <v>45827.0</v>
      </c>
      <c r="D117" s="24">
        <v>45829.0</v>
      </c>
      <c r="E117" s="7">
        <v>46.0</v>
      </c>
      <c r="F117" s="8">
        <v>45795.0</v>
      </c>
      <c r="G117" s="24">
        <v>45734.0</v>
      </c>
      <c r="H117" s="7">
        <v>48.0</v>
      </c>
      <c r="I117" s="19" t="s">
        <v>129</v>
      </c>
      <c r="J117" s="10"/>
    </row>
    <row r="118">
      <c r="A118" s="10"/>
      <c r="B118" s="19" t="s">
        <v>227</v>
      </c>
      <c r="C118" s="7" t="s">
        <v>228</v>
      </c>
      <c r="D118" s="7" t="s">
        <v>229</v>
      </c>
      <c r="E118" s="7">
        <v>18.0</v>
      </c>
      <c r="F118" s="7" t="s">
        <v>230</v>
      </c>
      <c r="G118" s="7" t="s">
        <v>231</v>
      </c>
      <c r="H118" s="7">
        <v>17.0</v>
      </c>
      <c r="I118" s="19" t="s">
        <v>232</v>
      </c>
      <c r="J118" s="10"/>
    </row>
    <row r="119">
      <c r="A119" s="10"/>
      <c r="B119" s="19" t="s">
        <v>233</v>
      </c>
      <c r="C119" s="7" t="s">
        <v>228</v>
      </c>
      <c r="D119" s="7" t="s">
        <v>229</v>
      </c>
      <c r="E119" s="7">
        <v>18.0</v>
      </c>
      <c r="F119" s="7" t="s">
        <v>234</v>
      </c>
      <c r="G119" s="7" t="s">
        <v>235</v>
      </c>
      <c r="H119" s="7">
        <v>18.0</v>
      </c>
      <c r="I119" s="19" t="s">
        <v>236</v>
      </c>
      <c r="J119" s="10"/>
    </row>
    <row r="120">
      <c r="A120" s="10"/>
      <c r="B120" s="10"/>
      <c r="C120" s="10"/>
      <c r="D120" s="10"/>
      <c r="E120" s="17">
        <f>SUM(E115:E119)</f>
        <v>117</v>
      </c>
      <c r="F120" s="10"/>
      <c r="G120" s="10"/>
      <c r="H120" s="22">
        <f>SUM(H115:H119)</f>
        <v>118</v>
      </c>
      <c r="I120" s="10"/>
      <c r="J120" s="17">
        <f>SUM(E120,H120)</f>
        <v>235</v>
      </c>
    </row>
    <row r="134">
      <c r="B134" s="74" t="s">
        <v>362</v>
      </c>
    </row>
    <row r="150">
      <c r="A150" s="6" t="s">
        <v>310</v>
      </c>
    </row>
    <row r="151">
      <c r="A151" s="10"/>
      <c r="B151" s="19" t="s">
        <v>62</v>
      </c>
      <c r="C151" s="8" t="s">
        <v>26</v>
      </c>
      <c r="D151" s="68" t="s">
        <v>63</v>
      </c>
      <c r="E151" s="7">
        <v>15.0</v>
      </c>
      <c r="F151" s="7" t="s">
        <v>316</v>
      </c>
      <c r="G151" s="8" t="s">
        <v>317</v>
      </c>
      <c r="H151" s="7">
        <v>15.0</v>
      </c>
      <c r="I151" s="7" t="s">
        <v>318</v>
      </c>
      <c r="J151" s="10"/>
    </row>
    <row r="152">
      <c r="A152" s="10"/>
      <c r="B152" s="19" t="s">
        <v>321</v>
      </c>
      <c r="C152" s="70">
        <v>45390.0</v>
      </c>
      <c r="D152" s="70">
        <v>45519.0</v>
      </c>
      <c r="E152" s="64">
        <v>26.0</v>
      </c>
      <c r="F152" s="64" t="s">
        <v>322</v>
      </c>
      <c r="G152" s="70">
        <v>45455.0</v>
      </c>
      <c r="H152" s="64">
        <v>24.0</v>
      </c>
      <c r="I152" s="7" t="s">
        <v>318</v>
      </c>
      <c r="J152" s="10"/>
    </row>
    <row r="153">
      <c r="A153" s="10"/>
      <c r="B153" s="19" t="s">
        <v>328</v>
      </c>
      <c r="C153" s="7">
        <v>20.0</v>
      </c>
      <c r="D153" s="25" t="s">
        <v>329</v>
      </c>
      <c r="E153" s="7">
        <v>19.0</v>
      </c>
      <c r="F153" s="7">
        <v>30.0</v>
      </c>
      <c r="G153" s="24" t="s">
        <v>330</v>
      </c>
      <c r="H153" s="7">
        <v>18.0</v>
      </c>
      <c r="I153" s="7" t="s">
        <v>331</v>
      </c>
      <c r="J153" s="10"/>
    </row>
    <row r="154">
      <c r="A154" s="10"/>
      <c r="B154" s="19" t="s">
        <v>41</v>
      </c>
      <c r="C154" s="7" t="s">
        <v>50</v>
      </c>
      <c r="D154" s="24" t="s">
        <v>335</v>
      </c>
      <c r="E154" s="72">
        <v>15.0</v>
      </c>
      <c r="F154" s="8" t="s">
        <v>336</v>
      </c>
      <c r="G154" s="24">
        <v>45352.0</v>
      </c>
      <c r="H154" s="72">
        <v>15.0</v>
      </c>
      <c r="I154" s="7" t="s">
        <v>302</v>
      </c>
      <c r="J154" s="10"/>
    </row>
    <row r="155">
      <c r="A155" s="10"/>
      <c r="B155" s="10" t="s">
        <v>309</v>
      </c>
      <c r="C155" s="32">
        <v>6.0</v>
      </c>
      <c r="D155" s="32">
        <v>45448.0</v>
      </c>
      <c r="E155" s="3">
        <v>30.0</v>
      </c>
      <c r="F155" s="32">
        <v>45451.0</v>
      </c>
      <c r="G155" s="3">
        <v>15.0</v>
      </c>
      <c r="H155" s="3">
        <v>16.0</v>
      </c>
      <c r="I155" s="3" t="s">
        <v>341</v>
      </c>
      <c r="J155" s="3"/>
    </row>
    <row r="156">
      <c r="A156" s="10"/>
      <c r="B156" s="10" t="s">
        <v>342</v>
      </c>
      <c r="C156" s="32">
        <v>45659.0</v>
      </c>
      <c r="D156" s="24">
        <v>45721.0</v>
      </c>
      <c r="E156" s="3">
        <v>19.0</v>
      </c>
      <c r="F156" s="3" t="s">
        <v>47</v>
      </c>
      <c r="G156" s="73" t="s">
        <v>343</v>
      </c>
      <c r="H156" s="3">
        <v>14.0</v>
      </c>
      <c r="I156" s="3" t="s">
        <v>331</v>
      </c>
      <c r="J156" s="10"/>
    </row>
    <row r="157">
      <c r="A157" s="10"/>
      <c r="B157" s="10" t="s">
        <v>342</v>
      </c>
      <c r="C157" s="32">
        <v>45659.0</v>
      </c>
      <c r="D157" s="24">
        <v>45721.0</v>
      </c>
      <c r="E157" s="3">
        <v>19.0</v>
      </c>
      <c r="F157" s="3" t="s">
        <v>344</v>
      </c>
      <c r="G157" s="73" t="s">
        <v>345</v>
      </c>
      <c r="H157" s="3">
        <v>21.0</v>
      </c>
      <c r="I157" s="3" t="s">
        <v>318</v>
      </c>
      <c r="J157" s="10"/>
    </row>
    <row r="158">
      <c r="A158" s="10"/>
      <c r="B158" s="10"/>
      <c r="C158" s="10"/>
      <c r="D158" s="10"/>
      <c r="E158" s="17">
        <f>SUM(E153:E157)</f>
        <v>102</v>
      </c>
      <c r="F158" s="10"/>
      <c r="G158" s="10"/>
      <c r="H158" s="17">
        <f>SUM(H153:H157)</f>
        <v>84</v>
      </c>
      <c r="I158" s="10"/>
      <c r="J158" s="10"/>
    </row>
    <row r="172">
      <c r="A172" s="85"/>
      <c r="B172" s="86" t="s">
        <v>366</v>
      </c>
      <c r="C172" s="85"/>
    </row>
    <row r="173">
      <c r="A173" s="6" t="s">
        <v>348</v>
      </c>
    </row>
    <row r="174">
      <c r="B174" s="87" t="s">
        <v>62</v>
      </c>
      <c r="C174" s="87" t="s">
        <v>26</v>
      </c>
      <c r="D174" s="87" t="s">
        <v>63</v>
      </c>
      <c r="E174" s="87">
        <v>15.0</v>
      </c>
      <c r="F174" s="87" t="s">
        <v>367</v>
      </c>
      <c r="G174" s="87" t="s">
        <v>317</v>
      </c>
      <c r="H174" s="87">
        <v>15.0</v>
      </c>
    </row>
    <row r="175">
      <c r="B175" s="87" t="s">
        <v>321</v>
      </c>
      <c r="C175" s="88">
        <v>45755.0</v>
      </c>
      <c r="D175" s="88">
        <v>45884.0</v>
      </c>
      <c r="E175" s="87">
        <v>26.0</v>
      </c>
      <c r="F175" s="87">
        <v>8.0</v>
      </c>
      <c r="G175" s="88">
        <v>45820.0</v>
      </c>
      <c r="H175" s="87">
        <v>24.0</v>
      </c>
    </row>
    <row r="176">
      <c r="B176" s="87" t="s">
        <v>328</v>
      </c>
      <c r="C176" s="87">
        <v>20.0</v>
      </c>
      <c r="D176" s="87" t="s">
        <v>329</v>
      </c>
      <c r="E176" s="87">
        <v>19.0</v>
      </c>
      <c r="F176" s="87">
        <v>30.0</v>
      </c>
      <c r="G176" s="87" t="s">
        <v>330</v>
      </c>
      <c r="H176" s="87">
        <v>18.0</v>
      </c>
    </row>
    <row r="177">
      <c r="B177" s="87" t="s">
        <v>41</v>
      </c>
      <c r="C177" s="87" t="s">
        <v>172</v>
      </c>
      <c r="D177" s="87">
        <v>1.0</v>
      </c>
      <c r="E177" s="87">
        <v>15.0</v>
      </c>
      <c r="F177" s="87" t="s">
        <v>368</v>
      </c>
      <c r="G177" s="88">
        <v>45717.0</v>
      </c>
      <c r="H177" s="87">
        <v>15.0</v>
      </c>
    </row>
    <row r="178">
      <c r="B178" s="87" t="s">
        <v>309</v>
      </c>
      <c r="C178" s="88">
        <v>45662.0</v>
      </c>
      <c r="D178" s="88">
        <v>45813.0</v>
      </c>
      <c r="E178" s="87">
        <v>30.0</v>
      </c>
      <c r="F178" s="88">
        <v>45816.0</v>
      </c>
      <c r="G178" s="87">
        <v>15.0</v>
      </c>
      <c r="H178" s="87">
        <v>16.0</v>
      </c>
    </row>
    <row r="179">
      <c r="B179" s="87" t="s">
        <v>342</v>
      </c>
      <c r="C179" s="88">
        <v>45659.0</v>
      </c>
      <c r="D179" s="88">
        <v>45721.0</v>
      </c>
      <c r="E179" s="87">
        <v>19.0</v>
      </c>
      <c r="F179" s="87" t="s">
        <v>47</v>
      </c>
      <c r="G179" s="87" t="s">
        <v>343</v>
      </c>
      <c r="H179" s="87">
        <v>14.0</v>
      </c>
    </row>
    <row r="180">
      <c r="B180" s="87" t="s">
        <v>342</v>
      </c>
      <c r="C180" s="88">
        <v>45659.0</v>
      </c>
      <c r="D180" s="88">
        <v>45721.0</v>
      </c>
      <c r="E180" s="87">
        <v>19.0</v>
      </c>
      <c r="F180" s="87" t="s">
        <v>344</v>
      </c>
      <c r="G180" s="87" t="s">
        <v>345</v>
      </c>
      <c r="H180" s="87">
        <v>21.0</v>
      </c>
    </row>
    <row r="181">
      <c r="B181" s="87" t="s">
        <v>338</v>
      </c>
      <c r="C181" s="88">
        <v>45871.0</v>
      </c>
      <c r="D181" s="88">
        <v>45720.0</v>
      </c>
      <c r="E181" s="87">
        <v>123.0</v>
      </c>
      <c r="F181" s="87">
        <v>3.0</v>
      </c>
      <c r="G181" s="88">
        <v>45695.0</v>
      </c>
      <c r="H181" s="87">
        <v>117.0</v>
      </c>
    </row>
    <row r="182">
      <c r="B182" s="87" t="s">
        <v>324</v>
      </c>
      <c r="C182" s="88">
        <v>45786.0</v>
      </c>
      <c r="D182" s="88">
        <v>45672.0</v>
      </c>
      <c r="E182" s="87">
        <v>29.0</v>
      </c>
      <c r="F182" s="88">
        <v>45752.0</v>
      </c>
      <c r="G182" s="88">
        <v>45877.0</v>
      </c>
      <c r="H182" s="87">
        <v>30.0</v>
      </c>
    </row>
    <row r="183">
      <c r="B183" s="87" t="s">
        <v>321</v>
      </c>
      <c r="C183" s="88">
        <v>45755.0</v>
      </c>
      <c r="D183" s="88">
        <v>45884.0</v>
      </c>
      <c r="E183" s="87">
        <v>26.0</v>
      </c>
      <c r="F183" s="88">
        <v>45666.0</v>
      </c>
      <c r="G183" s="88">
        <v>45822.0</v>
      </c>
      <c r="H183" s="87">
        <v>27.0</v>
      </c>
    </row>
    <row r="184">
      <c r="B184" s="87" t="s">
        <v>351</v>
      </c>
      <c r="C184" s="88">
        <v>45748.0</v>
      </c>
      <c r="D184" s="87" t="s">
        <v>151</v>
      </c>
      <c r="E184" s="87">
        <v>20.0</v>
      </c>
      <c r="F184" s="88">
        <v>45809.0</v>
      </c>
      <c r="G184" s="87" t="s">
        <v>152</v>
      </c>
      <c r="H184" s="87">
        <v>21.0</v>
      </c>
    </row>
    <row r="185">
      <c r="B185" s="87" t="s">
        <v>292</v>
      </c>
      <c r="C185" s="88">
        <v>45752.0</v>
      </c>
      <c r="D185" s="88">
        <v>45815.0</v>
      </c>
      <c r="E185" s="87">
        <v>9.0</v>
      </c>
      <c r="F185" s="87">
        <v>4.0</v>
      </c>
      <c r="G185" s="88">
        <v>45815.0</v>
      </c>
      <c r="H185" s="87">
        <v>9.0</v>
      </c>
    </row>
    <row r="202">
      <c r="B202" s="6" t="s">
        <v>348</v>
      </c>
    </row>
    <row r="203">
      <c r="B203" s="10"/>
      <c r="C203" s="7" t="s">
        <v>338</v>
      </c>
      <c r="D203" s="8">
        <v>45506.0</v>
      </c>
      <c r="E203" s="8">
        <v>45355.0</v>
      </c>
      <c r="F203" s="7">
        <v>123.0</v>
      </c>
      <c r="G203" s="8" t="s">
        <v>204</v>
      </c>
      <c r="H203" s="8">
        <v>45329.0</v>
      </c>
      <c r="I203" s="7">
        <v>117.0</v>
      </c>
      <c r="J203" s="7" t="s">
        <v>349</v>
      </c>
      <c r="K203" s="10"/>
    </row>
    <row r="204">
      <c r="B204" s="10"/>
      <c r="C204" s="7" t="s">
        <v>324</v>
      </c>
      <c r="D204" s="8">
        <v>45786.0</v>
      </c>
      <c r="E204" s="8">
        <v>16.0</v>
      </c>
      <c r="F204" s="7">
        <v>29.0</v>
      </c>
      <c r="G204" s="8">
        <v>45752.0</v>
      </c>
      <c r="H204" s="8">
        <v>45877.0</v>
      </c>
      <c r="I204" s="7">
        <v>30.0</v>
      </c>
      <c r="J204" s="7" t="s">
        <v>350</v>
      </c>
      <c r="K204" s="10"/>
    </row>
    <row r="205">
      <c r="B205" s="10"/>
      <c r="C205" s="7" t="s">
        <v>321</v>
      </c>
      <c r="D205" s="70">
        <v>45390.0</v>
      </c>
      <c r="E205" s="70">
        <v>45519.0</v>
      </c>
      <c r="F205" s="64">
        <v>26.0</v>
      </c>
      <c r="G205" s="70">
        <v>45300.0</v>
      </c>
      <c r="H205" s="70">
        <v>45457.0</v>
      </c>
      <c r="I205" s="64">
        <v>27.0</v>
      </c>
      <c r="J205" s="7" t="s">
        <v>295</v>
      </c>
      <c r="K205" s="54" t="s">
        <v>239</v>
      </c>
    </row>
    <row r="206">
      <c r="B206" s="10"/>
      <c r="C206" s="7" t="s">
        <v>351</v>
      </c>
      <c r="D206" s="8">
        <v>45383.0</v>
      </c>
      <c r="E206" s="8" t="s">
        <v>151</v>
      </c>
      <c r="F206" s="7">
        <v>20.0</v>
      </c>
      <c r="G206" s="8">
        <v>45444.0</v>
      </c>
      <c r="H206" s="8" t="s">
        <v>152</v>
      </c>
      <c r="I206" s="7">
        <v>21.0</v>
      </c>
      <c r="J206" s="7" t="s">
        <v>352</v>
      </c>
      <c r="K206" s="10"/>
    </row>
    <row r="207">
      <c r="B207" s="10"/>
      <c r="C207" s="7" t="s">
        <v>292</v>
      </c>
      <c r="D207" s="8">
        <v>45752.0</v>
      </c>
      <c r="E207" s="24">
        <v>45815.0</v>
      </c>
      <c r="F207" s="7">
        <v>9.0</v>
      </c>
      <c r="G207" s="7">
        <v>4.0</v>
      </c>
      <c r="H207" s="24">
        <v>45815.0</v>
      </c>
      <c r="I207" s="7">
        <v>9.0</v>
      </c>
      <c r="J207" s="7" t="s">
        <v>295</v>
      </c>
      <c r="K207" s="3"/>
    </row>
    <row r="208">
      <c r="B208" s="10"/>
      <c r="C208" s="10"/>
      <c r="D208" s="10"/>
      <c r="E208" s="10"/>
      <c r="F208" s="10"/>
      <c r="G208" s="10"/>
      <c r="H208" s="10"/>
      <c r="I208" s="10"/>
      <c r="J208" s="10"/>
      <c r="K208" s="10"/>
    </row>
    <row r="209">
      <c r="B209" s="10"/>
      <c r="C209" s="10"/>
      <c r="D209" s="10"/>
      <c r="E209" s="10"/>
      <c r="F209" s="17">
        <f>SUM(F204:F208)</f>
        <v>84</v>
      </c>
      <c r="G209" s="10"/>
      <c r="H209" s="10"/>
      <c r="I209" s="17">
        <f>SUM(I204:I208)</f>
        <v>87</v>
      </c>
      <c r="J209" s="10"/>
      <c r="K209" s="10"/>
    </row>
  </sheetData>
  <mergeCells count="7">
    <mergeCell ref="A3:J3"/>
    <mergeCell ref="A34:J34"/>
    <mergeCell ref="A92:J92"/>
    <mergeCell ref="A113:J113"/>
    <mergeCell ref="A150:J150"/>
    <mergeCell ref="A173:J173"/>
    <mergeCell ref="B202:K202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17.5"/>
    <col customWidth="1" min="7" max="7" width="19.63"/>
    <col customWidth="1" min="8" max="8" width="18.13"/>
    <col customWidth="1" min="14" max="14" width="22.63"/>
    <col customWidth="1" min="19" max="19" width="20.38"/>
    <col customWidth="1" min="20" max="20" width="20.63"/>
    <col customWidth="1" min="21" max="21" width="14.25"/>
    <col customWidth="1" min="22" max="22" width="20.5"/>
    <col customWidth="1" min="31" max="31" width="19.63"/>
    <col customWidth="1" min="32" max="32" width="17.25"/>
    <col customWidth="1" min="34" max="34" width="17.25"/>
    <col customWidth="1" min="37" max="37" width="19.75"/>
    <col customWidth="1" min="41" max="41" width="18.63"/>
    <col customWidth="1" min="42" max="42" width="22.0"/>
    <col customWidth="1" min="43" max="43" width="16.63"/>
    <col customWidth="1" min="44" max="44" width="16.75"/>
    <col customWidth="1" min="45" max="45" width="20.75"/>
    <col customWidth="1" min="49" max="49" width="20.88"/>
    <col customWidth="1" min="54" max="54" width="20.88"/>
    <col customWidth="1" min="55" max="55" width="21.13"/>
    <col customWidth="1" min="57" max="57" width="21.0"/>
    <col customWidth="1" min="60" max="60" width="20.38"/>
    <col customWidth="1" min="61" max="61" width="16.75"/>
    <col customWidth="1" min="65" max="65" width="18.0"/>
    <col customWidth="1" min="66" max="66" width="17.63"/>
    <col customWidth="1" min="67" max="67" width="16.63"/>
    <col customWidth="1" min="68" max="68" width="18.25"/>
    <col customWidth="1" min="71" max="71" width="18.13"/>
    <col customWidth="1" min="72" max="72" width="20.13"/>
    <col customWidth="1" min="76" max="76" width="21.75"/>
    <col customWidth="1" min="79" max="79" width="24.63"/>
  </cols>
  <sheetData>
    <row r="1">
      <c r="BT1" s="89" t="s">
        <v>369</v>
      </c>
    </row>
    <row r="2">
      <c r="B2" s="6" t="s">
        <v>4</v>
      </c>
      <c r="N2" s="90" t="s">
        <v>370</v>
      </c>
      <c r="Z2" s="53" t="s">
        <v>264</v>
      </c>
      <c r="AJ2" s="53"/>
      <c r="AK2" s="89" t="s">
        <v>371</v>
      </c>
      <c r="AU2" s="79"/>
      <c r="AV2" s="79"/>
      <c r="AW2" s="6" t="s">
        <v>310</v>
      </c>
      <c r="BG2" s="3"/>
      <c r="BH2" s="6" t="s">
        <v>348</v>
      </c>
      <c r="BR2" s="3"/>
      <c r="BS2" s="91" t="s">
        <v>372</v>
      </c>
      <c r="BT2" s="92" t="s">
        <v>373</v>
      </c>
      <c r="BU2" s="92" t="s">
        <v>374</v>
      </c>
      <c r="BV2" s="92" t="s">
        <v>375</v>
      </c>
      <c r="BW2" s="92" t="s">
        <v>376</v>
      </c>
      <c r="BX2" s="92" t="s">
        <v>377</v>
      </c>
      <c r="BY2" s="92" t="s">
        <v>378</v>
      </c>
      <c r="BZ2" s="92" t="s">
        <v>379</v>
      </c>
      <c r="CA2" s="92" t="s">
        <v>380</v>
      </c>
    </row>
    <row r="3">
      <c r="B3" s="91" t="s">
        <v>372</v>
      </c>
      <c r="C3" s="92" t="s">
        <v>373</v>
      </c>
      <c r="D3" s="92" t="s">
        <v>374</v>
      </c>
      <c r="E3" s="92" t="s">
        <v>375</v>
      </c>
      <c r="F3" s="92" t="s">
        <v>376</v>
      </c>
      <c r="G3" s="92" t="s">
        <v>377</v>
      </c>
      <c r="H3" s="92" t="s">
        <v>378</v>
      </c>
      <c r="I3" s="92" t="s">
        <v>379</v>
      </c>
      <c r="J3" s="92" t="s">
        <v>380</v>
      </c>
      <c r="N3" s="91" t="s">
        <v>372</v>
      </c>
      <c r="O3" s="92" t="s">
        <v>373</v>
      </c>
      <c r="P3" s="92" t="s">
        <v>374</v>
      </c>
      <c r="Q3" s="92" t="s">
        <v>375</v>
      </c>
      <c r="R3" s="92" t="s">
        <v>376</v>
      </c>
      <c r="S3" s="92" t="s">
        <v>377</v>
      </c>
      <c r="T3" s="92" t="s">
        <v>378</v>
      </c>
      <c r="U3" s="92" t="s">
        <v>379</v>
      </c>
      <c r="V3" s="92" t="s">
        <v>380</v>
      </c>
      <c r="W3" s="10"/>
      <c r="Z3" s="91" t="s">
        <v>372</v>
      </c>
      <c r="AA3" s="92" t="s">
        <v>373</v>
      </c>
      <c r="AB3" s="92" t="s">
        <v>374</v>
      </c>
      <c r="AC3" s="92" t="s">
        <v>375</v>
      </c>
      <c r="AD3" s="92" t="s">
        <v>376</v>
      </c>
      <c r="AE3" s="92" t="s">
        <v>377</v>
      </c>
      <c r="AF3" s="92" t="s">
        <v>378</v>
      </c>
      <c r="AG3" s="92" t="s">
        <v>379</v>
      </c>
      <c r="AH3" s="92" t="s">
        <v>380</v>
      </c>
      <c r="AI3" s="10"/>
      <c r="AJ3" s="10"/>
      <c r="AK3" s="91" t="s">
        <v>372</v>
      </c>
      <c r="AL3" s="92" t="s">
        <v>373</v>
      </c>
      <c r="AM3" s="92" t="s">
        <v>374</v>
      </c>
      <c r="AN3" s="92" t="s">
        <v>375</v>
      </c>
      <c r="AO3" s="92" t="s">
        <v>376</v>
      </c>
      <c r="AP3" s="92" t="s">
        <v>377</v>
      </c>
      <c r="AQ3" s="92" t="s">
        <v>378</v>
      </c>
      <c r="AR3" s="92" t="s">
        <v>379</v>
      </c>
      <c r="AS3" s="92" t="s">
        <v>380</v>
      </c>
      <c r="AW3" s="91" t="s">
        <v>372</v>
      </c>
      <c r="AX3" s="92" t="s">
        <v>373</v>
      </c>
      <c r="AY3" s="92" t="s">
        <v>374</v>
      </c>
      <c r="AZ3" s="92" t="s">
        <v>375</v>
      </c>
      <c r="BA3" s="92" t="s">
        <v>376</v>
      </c>
      <c r="BB3" s="92" t="s">
        <v>377</v>
      </c>
      <c r="BC3" s="92" t="s">
        <v>378</v>
      </c>
      <c r="BD3" s="92" t="s">
        <v>379</v>
      </c>
      <c r="BE3" s="92" t="s">
        <v>380</v>
      </c>
      <c r="BF3" s="10"/>
      <c r="BG3" s="10"/>
      <c r="BH3" s="91" t="s">
        <v>372</v>
      </c>
      <c r="BI3" s="92" t="s">
        <v>373</v>
      </c>
      <c r="BJ3" s="92" t="s">
        <v>374</v>
      </c>
      <c r="BK3" s="92" t="s">
        <v>375</v>
      </c>
      <c r="BL3" s="92" t="s">
        <v>376</v>
      </c>
      <c r="BM3" s="92" t="s">
        <v>377</v>
      </c>
      <c r="BN3" s="92" t="s">
        <v>378</v>
      </c>
      <c r="BO3" s="92" t="s">
        <v>379</v>
      </c>
      <c r="BP3" s="92" t="s">
        <v>380</v>
      </c>
      <c r="BQ3" s="10"/>
      <c r="BR3" s="10"/>
      <c r="BS3" s="93" t="s">
        <v>381</v>
      </c>
      <c r="BT3" s="94" t="s">
        <v>62</v>
      </c>
      <c r="BU3" s="8" t="s">
        <v>26</v>
      </c>
      <c r="BV3" s="68" t="s">
        <v>63</v>
      </c>
      <c r="BW3" s="7">
        <v>15.0</v>
      </c>
      <c r="BX3" s="7" t="s">
        <v>316</v>
      </c>
      <c r="BY3" s="8" t="s">
        <v>317</v>
      </c>
      <c r="BZ3" s="7">
        <v>15.0</v>
      </c>
      <c r="CA3" s="7" t="s">
        <v>318</v>
      </c>
    </row>
    <row r="4">
      <c r="A4" s="74">
        <v>1.0</v>
      </c>
      <c r="B4" s="95" t="s">
        <v>382</v>
      </c>
      <c r="C4" s="96" t="s">
        <v>14</v>
      </c>
      <c r="D4" s="8">
        <v>45482.0</v>
      </c>
      <c r="E4" s="8">
        <v>45519.0</v>
      </c>
      <c r="F4" s="7">
        <v>18.0</v>
      </c>
      <c r="G4" s="8">
        <v>45393.0</v>
      </c>
      <c r="H4" s="8">
        <v>45427.0</v>
      </c>
      <c r="I4" s="7">
        <v>17.0</v>
      </c>
      <c r="J4" s="7" t="s">
        <v>13</v>
      </c>
      <c r="N4" s="97" t="s">
        <v>381</v>
      </c>
      <c r="O4" s="98" t="s">
        <v>190</v>
      </c>
      <c r="P4" s="99">
        <v>45434.0</v>
      </c>
      <c r="Q4" s="99">
        <v>45462.0</v>
      </c>
      <c r="R4" s="98">
        <v>15.0</v>
      </c>
      <c r="S4" s="98" t="s">
        <v>191</v>
      </c>
      <c r="T4" s="99">
        <v>45492.0</v>
      </c>
      <c r="U4" s="98">
        <v>15.0</v>
      </c>
      <c r="V4" s="98" t="s">
        <v>173</v>
      </c>
      <c r="W4" s="10"/>
      <c r="Z4" s="100" t="s">
        <v>381</v>
      </c>
      <c r="AA4" s="101" t="s">
        <v>190</v>
      </c>
      <c r="AB4" s="99">
        <v>45434.0</v>
      </c>
      <c r="AC4" s="99">
        <v>45462.0</v>
      </c>
      <c r="AD4" s="98">
        <v>15.0</v>
      </c>
      <c r="AE4" s="98" t="s">
        <v>191</v>
      </c>
      <c r="AF4" s="99">
        <v>45492.0</v>
      </c>
      <c r="AG4" s="98">
        <v>15.0</v>
      </c>
      <c r="AH4" s="101" t="s">
        <v>129</v>
      </c>
      <c r="AI4" s="10"/>
      <c r="AJ4" s="10"/>
      <c r="AK4" s="93" t="s">
        <v>381</v>
      </c>
      <c r="AL4" s="102" t="s">
        <v>190</v>
      </c>
      <c r="AM4" s="99">
        <v>45434.0</v>
      </c>
      <c r="AN4" s="99">
        <v>45462.0</v>
      </c>
      <c r="AO4" s="98">
        <v>15.0</v>
      </c>
      <c r="AP4" s="98" t="s">
        <v>191</v>
      </c>
      <c r="AQ4" s="99">
        <v>45492.0</v>
      </c>
      <c r="AR4" s="98">
        <v>15.0</v>
      </c>
      <c r="AS4" s="98" t="s">
        <v>173</v>
      </c>
      <c r="AW4" s="103" t="s">
        <v>381</v>
      </c>
      <c r="AX4" s="19" t="s">
        <v>62</v>
      </c>
      <c r="AY4" s="8" t="s">
        <v>26</v>
      </c>
      <c r="AZ4" s="68" t="s">
        <v>63</v>
      </c>
      <c r="BA4" s="7">
        <v>15.0</v>
      </c>
      <c r="BB4" s="7" t="s">
        <v>316</v>
      </c>
      <c r="BC4" s="8" t="s">
        <v>317</v>
      </c>
      <c r="BD4" s="7">
        <v>15.0</v>
      </c>
      <c r="BE4" s="96" t="s">
        <v>318</v>
      </c>
      <c r="BF4" s="10"/>
      <c r="BG4" s="10"/>
      <c r="BH4" s="104" t="s">
        <v>383</v>
      </c>
      <c r="BI4" s="105" t="s">
        <v>338</v>
      </c>
      <c r="BJ4" s="8">
        <v>45506.0</v>
      </c>
      <c r="BK4" s="8">
        <v>45355.0</v>
      </c>
      <c r="BL4" s="7">
        <v>123.0</v>
      </c>
      <c r="BM4" s="8" t="s">
        <v>204</v>
      </c>
      <c r="BN4" s="8">
        <v>45329.0</v>
      </c>
      <c r="BO4" s="7">
        <v>117.0</v>
      </c>
      <c r="BP4" s="96" t="s">
        <v>349</v>
      </c>
      <c r="BQ4" s="3"/>
      <c r="BR4" s="10"/>
      <c r="BS4" s="93" t="s">
        <v>381</v>
      </c>
      <c r="BT4" s="106" t="s">
        <v>321</v>
      </c>
      <c r="BU4" s="70">
        <v>45390.0</v>
      </c>
      <c r="BV4" s="70">
        <v>45519.0</v>
      </c>
      <c r="BW4" s="64">
        <v>26.0</v>
      </c>
      <c r="BX4" s="64" t="s">
        <v>322</v>
      </c>
      <c r="BY4" s="70">
        <v>45455.0</v>
      </c>
      <c r="BZ4" s="64">
        <v>24.0</v>
      </c>
      <c r="CA4" s="7" t="s">
        <v>318</v>
      </c>
    </row>
    <row r="5">
      <c r="A5" s="74">
        <v>2.0</v>
      </c>
      <c r="B5" s="107" t="s">
        <v>384</v>
      </c>
      <c r="C5" s="96" t="s">
        <v>29</v>
      </c>
      <c r="D5" s="7" t="s">
        <v>30</v>
      </c>
      <c r="E5" s="7" t="s">
        <v>31</v>
      </c>
      <c r="F5" s="7">
        <v>7.0</v>
      </c>
      <c r="G5" s="7" t="s">
        <v>32</v>
      </c>
      <c r="H5" s="7" t="s">
        <v>33</v>
      </c>
      <c r="I5" s="7">
        <v>6.0</v>
      </c>
      <c r="J5" s="7" t="s">
        <v>13</v>
      </c>
      <c r="N5" s="97" t="s">
        <v>381</v>
      </c>
      <c r="O5" s="98" t="s">
        <v>140</v>
      </c>
      <c r="P5" s="99">
        <v>45480.0</v>
      </c>
      <c r="Q5" s="99">
        <v>45397.0</v>
      </c>
      <c r="R5" s="98">
        <v>23.0</v>
      </c>
      <c r="S5" s="99">
        <v>45544.0</v>
      </c>
      <c r="T5" s="99">
        <v>45306.0</v>
      </c>
      <c r="U5" s="98">
        <v>23.0</v>
      </c>
      <c r="V5" s="98" t="s">
        <v>173</v>
      </c>
      <c r="W5" s="10"/>
      <c r="Z5" s="108" t="s">
        <v>385</v>
      </c>
      <c r="AA5" s="101" t="s">
        <v>227</v>
      </c>
      <c r="AB5" s="98" t="s">
        <v>228</v>
      </c>
      <c r="AC5" s="98" t="s">
        <v>229</v>
      </c>
      <c r="AD5" s="98">
        <v>18.0</v>
      </c>
      <c r="AE5" s="98" t="s">
        <v>230</v>
      </c>
      <c r="AF5" s="98" t="s">
        <v>231</v>
      </c>
      <c r="AG5" s="98">
        <v>17.0</v>
      </c>
      <c r="AH5" s="101" t="s">
        <v>232</v>
      </c>
      <c r="AI5" s="10"/>
      <c r="AJ5" s="10"/>
      <c r="AK5" s="93" t="s">
        <v>381</v>
      </c>
      <c r="AL5" s="109" t="s">
        <v>140</v>
      </c>
      <c r="AM5" s="99">
        <v>45480.0</v>
      </c>
      <c r="AN5" s="99">
        <v>45397.0</v>
      </c>
      <c r="AO5" s="98">
        <v>23.0</v>
      </c>
      <c r="AP5" s="99">
        <v>45544.0</v>
      </c>
      <c r="AQ5" s="99">
        <v>45306.0</v>
      </c>
      <c r="AR5" s="98">
        <v>23.0</v>
      </c>
      <c r="AS5" s="98" t="s">
        <v>173</v>
      </c>
      <c r="AW5" s="103" t="s">
        <v>381</v>
      </c>
      <c r="AX5" s="19" t="s">
        <v>321</v>
      </c>
      <c r="AY5" s="70">
        <v>45390.0</v>
      </c>
      <c r="AZ5" s="70">
        <v>45519.0</v>
      </c>
      <c r="BA5" s="64">
        <v>26.0</v>
      </c>
      <c r="BB5" s="64" t="s">
        <v>322</v>
      </c>
      <c r="BC5" s="70">
        <v>45455.0</v>
      </c>
      <c r="BD5" s="64">
        <v>24.0</v>
      </c>
      <c r="BE5" s="96" t="s">
        <v>318</v>
      </c>
      <c r="BF5" s="10"/>
      <c r="BG5" s="10"/>
      <c r="BH5" s="104" t="s">
        <v>383</v>
      </c>
      <c r="BI5" s="105" t="s">
        <v>324</v>
      </c>
      <c r="BJ5" s="8">
        <v>45786.0</v>
      </c>
      <c r="BK5" s="8">
        <v>16.0</v>
      </c>
      <c r="BL5" s="7">
        <v>29.0</v>
      </c>
      <c r="BM5" s="8">
        <v>45752.0</v>
      </c>
      <c r="BN5" s="8">
        <v>45877.0</v>
      </c>
      <c r="BO5" s="7">
        <v>30.0</v>
      </c>
      <c r="BP5" s="96" t="s">
        <v>350</v>
      </c>
      <c r="BQ5" s="10"/>
      <c r="BR5" s="10"/>
      <c r="BS5" s="110" t="s">
        <v>386</v>
      </c>
      <c r="BT5" s="111" t="s">
        <v>328</v>
      </c>
      <c r="BU5" s="7">
        <v>20.0</v>
      </c>
      <c r="BV5" s="7" t="s">
        <v>329</v>
      </c>
      <c r="BW5" s="7">
        <v>19.0</v>
      </c>
      <c r="BX5" s="7">
        <v>30.0</v>
      </c>
      <c r="BY5" s="8" t="s">
        <v>330</v>
      </c>
      <c r="BZ5" s="7">
        <v>18.0</v>
      </c>
      <c r="CA5" s="7" t="s">
        <v>331</v>
      </c>
    </row>
    <row r="6">
      <c r="A6" s="74">
        <v>3.0</v>
      </c>
      <c r="B6" s="107" t="s">
        <v>384</v>
      </c>
      <c r="C6" s="96" t="s">
        <v>49</v>
      </c>
      <c r="D6" s="7" t="s">
        <v>50</v>
      </c>
      <c r="E6" s="7" t="s">
        <v>47</v>
      </c>
      <c r="F6" s="7">
        <v>70.0</v>
      </c>
      <c r="G6" s="8">
        <v>45446.0</v>
      </c>
      <c r="H6" s="8">
        <v>45541.0</v>
      </c>
      <c r="I6" s="7">
        <v>70.0</v>
      </c>
      <c r="J6" s="7" t="s">
        <v>13</v>
      </c>
      <c r="N6" s="112" t="s">
        <v>385</v>
      </c>
      <c r="O6" s="98" t="s">
        <v>211</v>
      </c>
      <c r="P6" s="98" t="s">
        <v>191</v>
      </c>
      <c r="Q6" s="98" t="s">
        <v>212</v>
      </c>
      <c r="R6" s="98">
        <v>15.0</v>
      </c>
      <c r="S6" s="99">
        <v>45414.0</v>
      </c>
      <c r="T6" s="98" t="s">
        <v>213</v>
      </c>
      <c r="U6" s="98">
        <v>19.0</v>
      </c>
      <c r="V6" s="98" t="s">
        <v>173</v>
      </c>
      <c r="W6" s="10"/>
      <c r="Z6" s="108" t="s">
        <v>385</v>
      </c>
      <c r="AA6" s="101" t="s">
        <v>233</v>
      </c>
      <c r="AB6" s="98" t="s">
        <v>228</v>
      </c>
      <c r="AC6" s="98" t="s">
        <v>229</v>
      </c>
      <c r="AD6" s="98">
        <v>18.0</v>
      </c>
      <c r="AE6" s="98" t="s">
        <v>234</v>
      </c>
      <c r="AF6" s="98" t="s">
        <v>235</v>
      </c>
      <c r="AG6" s="98">
        <v>18.0</v>
      </c>
      <c r="AH6" s="101" t="s">
        <v>236</v>
      </c>
      <c r="AI6" s="10"/>
      <c r="AJ6" s="10"/>
      <c r="AK6" s="113" t="s">
        <v>385</v>
      </c>
      <c r="AL6" s="114" t="s">
        <v>211</v>
      </c>
      <c r="AM6" s="98" t="s">
        <v>191</v>
      </c>
      <c r="AN6" s="98" t="s">
        <v>212</v>
      </c>
      <c r="AO6" s="98">
        <v>15.0</v>
      </c>
      <c r="AP6" s="99">
        <v>45414.0</v>
      </c>
      <c r="AQ6" s="98" t="s">
        <v>213</v>
      </c>
      <c r="AR6" s="98">
        <v>19.0</v>
      </c>
      <c r="AS6" s="98" t="s">
        <v>173</v>
      </c>
      <c r="AW6" s="115" t="s">
        <v>386</v>
      </c>
      <c r="AX6" s="19" t="s">
        <v>328</v>
      </c>
      <c r="AY6" s="7">
        <v>20.0</v>
      </c>
      <c r="AZ6" s="25" t="s">
        <v>329</v>
      </c>
      <c r="BA6" s="7">
        <v>19.0</v>
      </c>
      <c r="BB6" s="7">
        <v>30.0</v>
      </c>
      <c r="BC6" s="24" t="s">
        <v>330</v>
      </c>
      <c r="BD6" s="7">
        <v>18.0</v>
      </c>
      <c r="BE6" s="96" t="s">
        <v>331</v>
      </c>
      <c r="BF6" s="10"/>
      <c r="BG6" s="10"/>
      <c r="BH6" s="104" t="s">
        <v>383</v>
      </c>
      <c r="BI6" s="116" t="s">
        <v>321</v>
      </c>
      <c r="BJ6" s="70">
        <v>45390.0</v>
      </c>
      <c r="BK6" s="70">
        <v>45519.0</v>
      </c>
      <c r="BL6" s="64">
        <v>26.0</v>
      </c>
      <c r="BM6" s="70">
        <v>45300.0</v>
      </c>
      <c r="BN6" s="70">
        <v>45457.0</v>
      </c>
      <c r="BO6" s="64">
        <v>27.0</v>
      </c>
      <c r="BP6" s="96" t="s">
        <v>295</v>
      </c>
      <c r="BQ6" s="10"/>
      <c r="BR6" s="10"/>
      <c r="BS6" s="117" t="s">
        <v>387</v>
      </c>
      <c r="BT6" s="94" t="s">
        <v>41</v>
      </c>
      <c r="BU6" s="7" t="s">
        <v>50</v>
      </c>
      <c r="BV6" s="8" t="s">
        <v>335</v>
      </c>
      <c r="BW6" s="72">
        <v>15.0</v>
      </c>
      <c r="BX6" s="8" t="s">
        <v>336</v>
      </c>
      <c r="BY6" s="8">
        <v>45352.0</v>
      </c>
      <c r="BZ6" s="72">
        <v>15.0</v>
      </c>
      <c r="CA6" s="7" t="s">
        <v>302</v>
      </c>
    </row>
    <row r="7">
      <c r="A7" s="74">
        <v>4.0</v>
      </c>
      <c r="B7" s="118" t="s">
        <v>387</v>
      </c>
      <c r="C7" s="96" t="s">
        <v>62</v>
      </c>
      <c r="D7" s="7" t="s">
        <v>26</v>
      </c>
      <c r="E7" s="7" t="s">
        <v>63</v>
      </c>
      <c r="F7" s="7">
        <v>15.0</v>
      </c>
      <c r="G7" s="7" t="s">
        <v>64</v>
      </c>
      <c r="H7" s="7" t="s">
        <v>65</v>
      </c>
      <c r="I7" s="7">
        <v>15.0</v>
      </c>
      <c r="J7" s="7" t="s">
        <v>6</v>
      </c>
      <c r="N7" s="119" t="s">
        <v>388</v>
      </c>
      <c r="O7" s="120" t="s">
        <v>389</v>
      </c>
      <c r="P7" s="121">
        <v>45734.0</v>
      </c>
      <c r="Q7" s="121">
        <v>45886.0</v>
      </c>
      <c r="R7" s="120">
        <v>15.0</v>
      </c>
      <c r="S7" s="121">
        <v>45875.0</v>
      </c>
      <c r="T7" s="121">
        <v>45701.0</v>
      </c>
      <c r="U7" s="120">
        <v>18.0</v>
      </c>
      <c r="V7" s="120" t="s">
        <v>173</v>
      </c>
      <c r="W7" s="10"/>
      <c r="Z7" s="122"/>
      <c r="AA7" s="10"/>
      <c r="AB7" s="3"/>
      <c r="AC7" s="3"/>
      <c r="AD7" s="3"/>
      <c r="AE7" s="3"/>
      <c r="AF7" s="3"/>
      <c r="AG7" s="3"/>
      <c r="AH7" s="10"/>
      <c r="AI7" s="10"/>
      <c r="AJ7" s="10"/>
      <c r="AK7" s="119" t="s">
        <v>383</v>
      </c>
      <c r="AL7" s="120" t="s">
        <v>389</v>
      </c>
      <c r="AM7" s="121">
        <v>45734.0</v>
      </c>
      <c r="AN7" s="121">
        <v>45886.0</v>
      </c>
      <c r="AO7" s="120">
        <v>15.0</v>
      </c>
      <c r="AP7" s="121">
        <v>45875.0</v>
      </c>
      <c r="AQ7" s="121">
        <v>45701.0</v>
      </c>
      <c r="AR7" s="120">
        <v>18.0</v>
      </c>
      <c r="AS7" s="120" t="s">
        <v>173</v>
      </c>
      <c r="AW7" s="123" t="s">
        <v>387</v>
      </c>
      <c r="AX7" s="19" t="s">
        <v>41</v>
      </c>
      <c r="AY7" s="7" t="s">
        <v>50</v>
      </c>
      <c r="AZ7" s="24" t="s">
        <v>335</v>
      </c>
      <c r="BA7" s="72">
        <v>15.0</v>
      </c>
      <c r="BB7" s="8" t="s">
        <v>336</v>
      </c>
      <c r="BC7" s="24">
        <v>45352.0</v>
      </c>
      <c r="BD7" s="72">
        <v>15.0</v>
      </c>
      <c r="BE7" s="96" t="s">
        <v>302</v>
      </c>
      <c r="BF7" s="3"/>
      <c r="BG7" s="3"/>
      <c r="BH7" s="124" t="s">
        <v>386</v>
      </c>
      <c r="BI7" s="25" t="s">
        <v>351</v>
      </c>
      <c r="BJ7" s="8">
        <v>45383.0</v>
      </c>
      <c r="BK7" s="8" t="s">
        <v>151</v>
      </c>
      <c r="BL7" s="7">
        <v>20.0</v>
      </c>
      <c r="BM7" s="8">
        <v>45444.0</v>
      </c>
      <c r="BN7" s="8" t="s">
        <v>152</v>
      </c>
      <c r="BO7" s="7">
        <v>21.0</v>
      </c>
      <c r="BP7" s="96" t="s">
        <v>352</v>
      </c>
      <c r="BQ7" s="3"/>
      <c r="BS7" s="125" t="s">
        <v>390</v>
      </c>
      <c r="BT7" s="126" t="s">
        <v>309</v>
      </c>
      <c r="BU7" s="8">
        <v>6.0</v>
      </c>
      <c r="BV7" s="8">
        <v>45448.0</v>
      </c>
      <c r="BW7" s="7">
        <v>30.0</v>
      </c>
      <c r="BX7" s="8">
        <v>45451.0</v>
      </c>
      <c r="BY7" s="7">
        <v>15.0</v>
      </c>
      <c r="BZ7" s="7">
        <v>16.0</v>
      </c>
      <c r="CA7" s="7" t="s">
        <v>341</v>
      </c>
    </row>
    <row r="8">
      <c r="A8" s="74">
        <v>5.0</v>
      </c>
      <c r="B8" s="118" t="s">
        <v>387</v>
      </c>
      <c r="C8" s="96" t="s">
        <v>73</v>
      </c>
      <c r="D8" s="7" t="s">
        <v>81</v>
      </c>
      <c r="E8" s="24">
        <v>45385.0</v>
      </c>
      <c r="F8" s="7">
        <v>24.0</v>
      </c>
      <c r="G8" s="7" t="s">
        <v>74</v>
      </c>
      <c r="H8" s="24">
        <v>45644.0</v>
      </c>
      <c r="I8" s="7">
        <v>24.0</v>
      </c>
      <c r="J8" s="7" t="s">
        <v>6</v>
      </c>
      <c r="N8" s="127" t="s">
        <v>391</v>
      </c>
      <c r="O8" s="120" t="s">
        <v>197</v>
      </c>
      <c r="P8" s="99">
        <v>45453.0</v>
      </c>
      <c r="Q8" s="128">
        <v>45708.0</v>
      </c>
      <c r="R8" s="98">
        <v>48.0</v>
      </c>
      <c r="S8" s="99">
        <v>45297.0</v>
      </c>
      <c r="T8" s="128">
        <v>45818.0</v>
      </c>
      <c r="U8" s="98">
        <v>46.0</v>
      </c>
      <c r="V8" s="120" t="s">
        <v>173</v>
      </c>
      <c r="W8" s="10"/>
      <c r="Z8" s="37"/>
      <c r="AA8" s="74"/>
      <c r="AI8" s="10"/>
      <c r="AJ8" s="10"/>
      <c r="AK8" s="129" t="s">
        <v>391</v>
      </c>
      <c r="AL8" s="130" t="s">
        <v>197</v>
      </c>
      <c r="AM8" s="99">
        <v>45453.0</v>
      </c>
      <c r="AN8" s="128">
        <v>45708.0</v>
      </c>
      <c r="AO8" s="98">
        <v>48.0</v>
      </c>
      <c r="AP8" s="99">
        <v>45297.0</v>
      </c>
      <c r="AQ8" s="128">
        <v>45818.0</v>
      </c>
      <c r="AR8" s="98">
        <v>46.0</v>
      </c>
      <c r="AS8" s="120" t="s">
        <v>173</v>
      </c>
      <c r="AW8" s="131" t="s">
        <v>390</v>
      </c>
      <c r="AX8" s="19" t="s">
        <v>309</v>
      </c>
      <c r="AY8" s="8">
        <v>6.0</v>
      </c>
      <c r="AZ8" s="8">
        <v>45448.0</v>
      </c>
      <c r="BA8" s="7">
        <v>30.0</v>
      </c>
      <c r="BB8" s="8">
        <v>45451.0</v>
      </c>
      <c r="BC8" s="7">
        <v>15.0</v>
      </c>
      <c r="BD8" s="7">
        <v>16.0</v>
      </c>
      <c r="BE8" s="96" t="s">
        <v>341</v>
      </c>
      <c r="BF8" s="10"/>
      <c r="BG8" s="10"/>
      <c r="BH8" s="132" t="s">
        <v>390</v>
      </c>
      <c r="BI8" s="133" t="s">
        <v>292</v>
      </c>
      <c r="BJ8" s="8">
        <v>45752.0</v>
      </c>
      <c r="BK8" s="24">
        <v>45815.0</v>
      </c>
      <c r="BL8" s="7">
        <v>9.0</v>
      </c>
      <c r="BM8" s="7">
        <v>4.0</v>
      </c>
      <c r="BN8" s="24">
        <v>45815.0</v>
      </c>
      <c r="BO8" s="7">
        <v>9.0</v>
      </c>
      <c r="BP8" s="96" t="s">
        <v>295</v>
      </c>
      <c r="BQ8" s="10"/>
      <c r="BR8" s="10"/>
      <c r="BS8" s="134" t="s">
        <v>392</v>
      </c>
      <c r="BT8" s="135" t="s">
        <v>342</v>
      </c>
      <c r="BU8" s="8">
        <v>45659.0</v>
      </c>
      <c r="BV8" s="8">
        <v>45721.0</v>
      </c>
      <c r="BW8" s="7">
        <v>19.0</v>
      </c>
      <c r="BX8" s="7" t="s">
        <v>47</v>
      </c>
      <c r="BY8" s="21" t="s">
        <v>343</v>
      </c>
      <c r="BZ8" s="7">
        <v>14.0</v>
      </c>
      <c r="CA8" s="7" t="s">
        <v>331</v>
      </c>
    </row>
    <row r="9">
      <c r="A9" s="74">
        <v>6.0</v>
      </c>
      <c r="B9" s="95" t="s">
        <v>382</v>
      </c>
      <c r="C9" s="96" t="s">
        <v>85</v>
      </c>
      <c r="D9" s="8">
        <v>45413.0</v>
      </c>
      <c r="E9" s="8">
        <v>45539.0</v>
      </c>
      <c r="F9" s="7">
        <v>58.0</v>
      </c>
      <c r="G9" s="8">
        <v>45296.0</v>
      </c>
      <c r="H9" s="8">
        <v>45356.0</v>
      </c>
      <c r="I9" s="7">
        <v>63.0</v>
      </c>
      <c r="J9" s="7" t="s">
        <v>6</v>
      </c>
      <c r="M9" s="74" t="s">
        <v>393</v>
      </c>
      <c r="N9" s="100" t="s">
        <v>381</v>
      </c>
      <c r="O9" s="98" t="s">
        <v>197</v>
      </c>
      <c r="P9" s="128">
        <v>45909.0</v>
      </c>
      <c r="Q9" s="99">
        <v>45829.0</v>
      </c>
      <c r="R9" s="136">
        <v>34.0</v>
      </c>
      <c r="S9" s="128">
        <v>45782.0</v>
      </c>
      <c r="T9" s="128">
        <v>45787.0</v>
      </c>
      <c r="U9" s="136">
        <v>36.0</v>
      </c>
      <c r="V9" s="98" t="s">
        <v>173</v>
      </c>
      <c r="Z9" s="10"/>
      <c r="AA9" s="137" t="s">
        <v>394</v>
      </c>
      <c r="AB9" s="138"/>
      <c r="AC9" s="138"/>
      <c r="AD9" s="139">
        <f>SUM(AD4:AD7)</f>
        <v>51</v>
      </c>
      <c r="AE9" s="140"/>
      <c r="AF9" s="140"/>
      <c r="AG9" s="141">
        <f>SUM(AG4:AG7)</f>
        <v>50</v>
      </c>
      <c r="AH9" s="49">
        <f>SUM(AD9,AG9)</f>
        <v>101</v>
      </c>
      <c r="AI9" s="3"/>
      <c r="AJ9" s="79" t="s">
        <v>393</v>
      </c>
      <c r="AK9" s="93" t="s">
        <v>381</v>
      </c>
      <c r="AL9" s="142" t="s">
        <v>197</v>
      </c>
      <c r="AM9" s="128">
        <v>45909.0</v>
      </c>
      <c r="AN9" s="99">
        <v>45829.0</v>
      </c>
      <c r="AO9" s="136">
        <v>34.0</v>
      </c>
      <c r="AP9" s="128">
        <v>45782.0</v>
      </c>
      <c r="AQ9" s="128">
        <v>45787.0</v>
      </c>
      <c r="AR9" s="136">
        <v>36.0</v>
      </c>
      <c r="AS9" s="98" t="s">
        <v>173</v>
      </c>
      <c r="AW9" s="143" t="s">
        <v>392</v>
      </c>
      <c r="AX9" s="144" t="s">
        <v>342</v>
      </c>
      <c r="AY9" s="8">
        <v>45659.0</v>
      </c>
      <c r="AZ9" s="8">
        <v>45721.0</v>
      </c>
      <c r="BA9" s="7">
        <v>19.0</v>
      </c>
      <c r="BB9" s="7" t="s">
        <v>47</v>
      </c>
      <c r="BC9" s="21" t="s">
        <v>343</v>
      </c>
      <c r="BD9" s="7">
        <v>14.0</v>
      </c>
      <c r="BE9" s="96" t="s">
        <v>331</v>
      </c>
      <c r="BF9" s="10"/>
      <c r="BG9" s="37"/>
      <c r="BH9" s="145" t="s">
        <v>395</v>
      </c>
      <c r="BI9" s="144" t="s">
        <v>354</v>
      </c>
      <c r="BJ9" s="7" t="s">
        <v>355</v>
      </c>
      <c r="BK9" s="21" t="s">
        <v>356</v>
      </c>
      <c r="BL9" s="7">
        <v>20.0</v>
      </c>
      <c r="BM9" s="7" t="s">
        <v>357</v>
      </c>
      <c r="BN9" s="21" t="s">
        <v>358</v>
      </c>
      <c r="BO9" s="7">
        <v>23.0</v>
      </c>
      <c r="BP9" s="7" t="s">
        <v>359</v>
      </c>
      <c r="BQ9" s="10"/>
      <c r="BR9" s="10"/>
      <c r="BS9" s="134" t="s">
        <v>392</v>
      </c>
      <c r="BT9" s="135" t="s">
        <v>342</v>
      </c>
      <c r="BU9" s="8">
        <v>45659.0</v>
      </c>
      <c r="BV9" s="8">
        <v>45721.0</v>
      </c>
      <c r="BW9" s="7">
        <v>19.0</v>
      </c>
      <c r="BX9" s="7" t="s">
        <v>344</v>
      </c>
      <c r="BY9" s="21" t="s">
        <v>345</v>
      </c>
      <c r="BZ9" s="7">
        <v>21.0</v>
      </c>
      <c r="CA9" s="7" t="s">
        <v>318</v>
      </c>
    </row>
    <row r="10">
      <c r="A10" s="74">
        <v>7.0</v>
      </c>
      <c r="B10" s="146" t="s">
        <v>396</v>
      </c>
      <c r="C10" s="96" t="s">
        <v>24</v>
      </c>
      <c r="D10" s="7" t="s">
        <v>94</v>
      </c>
      <c r="E10" s="7" t="s">
        <v>95</v>
      </c>
      <c r="F10" s="7">
        <v>15.0</v>
      </c>
      <c r="G10" s="7" t="s">
        <v>96</v>
      </c>
      <c r="H10" s="7" t="s">
        <v>97</v>
      </c>
      <c r="I10" s="7">
        <v>15.0</v>
      </c>
      <c r="J10" s="7" t="s">
        <v>6</v>
      </c>
      <c r="M10" s="74" t="s">
        <v>397</v>
      </c>
      <c r="N10" s="74" t="s">
        <v>398</v>
      </c>
      <c r="O10" s="147" t="s">
        <v>399</v>
      </c>
      <c r="P10" s="138"/>
      <c r="Q10" s="148"/>
      <c r="R10" s="22">
        <f>SUM(R4:R8)</f>
        <v>116</v>
      </c>
      <c r="S10" s="138"/>
      <c r="T10" s="138"/>
      <c r="U10" s="22">
        <f>SUM(U4:U8)</f>
        <v>121</v>
      </c>
      <c r="V10" s="49">
        <f>SUM(R10,U10)</f>
        <v>237</v>
      </c>
      <c r="W10" s="22"/>
      <c r="AK10" s="93" t="s">
        <v>381</v>
      </c>
      <c r="AL10" s="149" t="s">
        <v>190</v>
      </c>
      <c r="AM10" s="99">
        <v>45434.0</v>
      </c>
      <c r="AN10" s="99">
        <v>45462.0</v>
      </c>
      <c r="AO10" s="98">
        <v>15.0</v>
      </c>
      <c r="AP10" s="98" t="s">
        <v>191</v>
      </c>
      <c r="AQ10" s="99">
        <v>45492.0</v>
      </c>
      <c r="AR10" s="98">
        <v>15.0</v>
      </c>
      <c r="AS10" s="98" t="s">
        <v>129</v>
      </c>
      <c r="AW10" s="143" t="s">
        <v>392</v>
      </c>
      <c r="AX10" s="144" t="s">
        <v>342</v>
      </c>
      <c r="AY10" s="8">
        <v>45659.0</v>
      </c>
      <c r="AZ10" s="8">
        <v>45721.0</v>
      </c>
      <c r="BA10" s="7">
        <v>19.0</v>
      </c>
      <c r="BB10" s="7" t="s">
        <v>344</v>
      </c>
      <c r="BC10" s="21" t="s">
        <v>345</v>
      </c>
      <c r="BD10" s="7">
        <v>21.0</v>
      </c>
      <c r="BE10" s="96" t="s">
        <v>318</v>
      </c>
      <c r="BF10" s="10"/>
      <c r="BG10" s="10"/>
      <c r="BH10" s="37" t="s">
        <v>400</v>
      </c>
      <c r="BI10" s="10"/>
      <c r="BJ10" s="10"/>
      <c r="BK10" s="10"/>
      <c r="BL10" s="17">
        <f>SUM(BL4:BL9)</f>
        <v>227</v>
      </c>
      <c r="BM10" s="10"/>
      <c r="BN10" s="10"/>
      <c r="BO10" s="17">
        <f>SUM(BO4:BO9)</f>
        <v>227</v>
      </c>
      <c r="BP10" s="49">
        <f>SUM(BL10,BO10)</f>
        <v>454</v>
      </c>
      <c r="BQ10" s="10"/>
      <c r="BR10" s="10"/>
      <c r="BS10" s="150" t="s">
        <v>383</v>
      </c>
      <c r="BT10" s="151" t="s">
        <v>338</v>
      </c>
      <c r="BU10" s="8">
        <v>45506.0</v>
      </c>
      <c r="BV10" s="8">
        <v>45355.0</v>
      </c>
      <c r="BW10" s="7">
        <v>123.0</v>
      </c>
      <c r="BX10" s="8" t="s">
        <v>204</v>
      </c>
      <c r="BY10" s="8">
        <v>45329.0</v>
      </c>
      <c r="BZ10" s="7">
        <v>117.0</v>
      </c>
      <c r="CA10" s="7" t="s">
        <v>349</v>
      </c>
    </row>
    <row r="11">
      <c r="A11" s="74">
        <v>8.0</v>
      </c>
      <c r="B11" s="152" t="s">
        <v>401</v>
      </c>
      <c r="C11" s="96" t="s">
        <v>101</v>
      </c>
      <c r="D11" s="7">
        <v>41.0</v>
      </c>
      <c r="E11" s="8">
        <v>45914.0</v>
      </c>
      <c r="F11" s="7">
        <v>276.0</v>
      </c>
      <c r="G11" s="7">
        <v>55.0</v>
      </c>
      <c r="H11" s="8">
        <v>45769.0</v>
      </c>
      <c r="I11" s="7">
        <v>245.0</v>
      </c>
      <c r="J11" s="7" t="s">
        <v>6</v>
      </c>
      <c r="N11" s="74" t="s">
        <v>397</v>
      </c>
      <c r="AK11" s="113" t="s">
        <v>385</v>
      </c>
      <c r="AL11" s="153" t="s">
        <v>227</v>
      </c>
      <c r="AM11" s="98" t="s">
        <v>228</v>
      </c>
      <c r="AN11" s="98" t="s">
        <v>229</v>
      </c>
      <c r="AO11" s="98">
        <v>18.0</v>
      </c>
      <c r="AP11" s="98" t="s">
        <v>230</v>
      </c>
      <c r="AQ11" s="98" t="s">
        <v>231</v>
      </c>
      <c r="AR11" s="98">
        <v>17.0</v>
      </c>
      <c r="AS11" s="98" t="s">
        <v>232</v>
      </c>
      <c r="AW11" s="37" t="s">
        <v>402</v>
      </c>
      <c r="AX11" s="10"/>
      <c r="AY11" s="10"/>
      <c r="AZ11" s="10"/>
      <c r="BA11" s="17">
        <f>SUM(BA6:BA10)</f>
        <v>102</v>
      </c>
      <c r="BB11" s="10"/>
      <c r="BC11" s="10"/>
      <c r="BD11" s="17">
        <f>SUM(BD6:BD10)</f>
        <v>84</v>
      </c>
      <c r="BE11" s="49">
        <f>SUM(BA11,BD11)</f>
        <v>186</v>
      </c>
      <c r="BF11" s="10"/>
      <c r="BG11" s="10"/>
      <c r="BH11" s="37" t="s">
        <v>403</v>
      </c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50" t="s">
        <v>383</v>
      </c>
      <c r="BT11" s="151" t="s">
        <v>324</v>
      </c>
      <c r="BU11" s="8">
        <v>45786.0</v>
      </c>
      <c r="BV11" s="8">
        <v>16.0</v>
      </c>
      <c r="BW11" s="7">
        <v>29.0</v>
      </c>
      <c r="BX11" s="8">
        <v>45752.0</v>
      </c>
      <c r="BY11" s="8">
        <v>45877.0</v>
      </c>
      <c r="BZ11" s="7">
        <v>30.0</v>
      </c>
      <c r="CA11" s="7" t="s">
        <v>350</v>
      </c>
    </row>
    <row r="12">
      <c r="A12" s="74">
        <v>9.0</v>
      </c>
      <c r="B12" s="154" t="s">
        <v>404</v>
      </c>
      <c r="C12" s="19" t="s">
        <v>354</v>
      </c>
      <c r="D12" s="7" t="s">
        <v>355</v>
      </c>
      <c r="E12" s="73" t="s">
        <v>356</v>
      </c>
      <c r="F12" s="7">
        <v>20.0</v>
      </c>
      <c r="G12" s="7" t="s">
        <v>360</v>
      </c>
      <c r="H12" s="73" t="s">
        <v>361</v>
      </c>
      <c r="I12" s="7">
        <v>19.0</v>
      </c>
      <c r="J12" s="7" t="s">
        <v>6</v>
      </c>
      <c r="AK12" s="113" t="s">
        <v>385</v>
      </c>
      <c r="AL12" s="153" t="s">
        <v>233</v>
      </c>
      <c r="AM12" s="98" t="s">
        <v>228</v>
      </c>
      <c r="AN12" s="98" t="s">
        <v>229</v>
      </c>
      <c r="AO12" s="98">
        <v>18.0</v>
      </c>
      <c r="AP12" s="98" t="s">
        <v>234</v>
      </c>
      <c r="AQ12" s="98" t="s">
        <v>235</v>
      </c>
      <c r="AR12" s="98">
        <v>18.0</v>
      </c>
      <c r="AS12" s="98" t="s">
        <v>236</v>
      </c>
      <c r="AW12" s="74" t="s">
        <v>405</v>
      </c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50" t="s">
        <v>383</v>
      </c>
      <c r="BT12" s="106" t="s">
        <v>321</v>
      </c>
      <c r="BU12" s="70">
        <v>45390.0</v>
      </c>
      <c r="BV12" s="70">
        <v>45519.0</v>
      </c>
      <c r="BW12" s="64">
        <v>26.0</v>
      </c>
      <c r="BX12" s="70">
        <v>45300.0</v>
      </c>
      <c r="BY12" s="70">
        <v>45457.0</v>
      </c>
      <c r="BZ12" s="64">
        <v>27.0</v>
      </c>
      <c r="CA12" s="7" t="s">
        <v>295</v>
      </c>
    </row>
    <row r="13">
      <c r="AK13" s="155"/>
      <c r="AL13" s="156"/>
      <c r="AM13" s="157"/>
      <c r="AN13" s="158"/>
      <c r="AO13" s="158"/>
      <c r="AP13" s="157"/>
      <c r="AQ13" s="157"/>
      <c r="AR13" s="158"/>
      <c r="AS13" s="156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10" t="s">
        <v>386</v>
      </c>
      <c r="BT13" s="159" t="s">
        <v>351</v>
      </c>
      <c r="BU13" s="8">
        <v>45383.0</v>
      </c>
      <c r="BV13" s="8" t="s">
        <v>151</v>
      </c>
      <c r="BW13" s="7">
        <v>20.0</v>
      </c>
      <c r="BX13" s="8">
        <v>45444.0</v>
      </c>
      <c r="BY13" s="8" t="s">
        <v>152</v>
      </c>
      <c r="BZ13" s="7">
        <v>21.0</v>
      </c>
      <c r="CA13" s="7" t="s">
        <v>352</v>
      </c>
    </row>
    <row r="14">
      <c r="C14" s="147" t="s">
        <v>399</v>
      </c>
      <c r="D14" s="49"/>
      <c r="E14" s="49"/>
      <c r="F14" s="160">
        <f>SUM(F2:F12)</f>
        <v>503</v>
      </c>
      <c r="G14" s="49"/>
      <c r="H14" s="49"/>
      <c r="I14" s="160">
        <f>SUM(I2:I12)</f>
        <v>474</v>
      </c>
      <c r="J14" s="49">
        <f>SUM(F14,I14)</f>
        <v>977</v>
      </c>
      <c r="AK14" s="37" t="s">
        <v>406</v>
      </c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25" t="s">
        <v>390</v>
      </c>
      <c r="BT14" s="96" t="s">
        <v>292</v>
      </c>
      <c r="BU14" s="8">
        <v>45752.0</v>
      </c>
      <c r="BV14" s="8">
        <v>45815.0</v>
      </c>
      <c r="BW14" s="7">
        <v>9.0</v>
      </c>
      <c r="BX14" s="7">
        <v>4.0</v>
      </c>
      <c r="BY14" s="8">
        <v>45815.0</v>
      </c>
      <c r="BZ14" s="7">
        <v>9.0</v>
      </c>
      <c r="CA14" s="7" t="s">
        <v>295</v>
      </c>
    </row>
    <row r="15">
      <c r="AK15" s="74" t="s">
        <v>405</v>
      </c>
      <c r="AL15" s="161" t="s">
        <v>394</v>
      </c>
      <c r="AO15" s="28">
        <f>SUM(AO3:AO12)</f>
        <v>201</v>
      </c>
      <c r="AP15" s="18"/>
      <c r="AQ15" s="18"/>
      <c r="AR15" s="28">
        <f>SUM(AR3:AR12)</f>
        <v>207</v>
      </c>
      <c r="AS15" s="49">
        <f>SUM(AO15,AR15)</f>
        <v>408</v>
      </c>
      <c r="BS15" s="162" t="s">
        <v>395</v>
      </c>
      <c r="BT15" s="163" t="s">
        <v>354</v>
      </c>
      <c r="BU15" s="7" t="s">
        <v>355</v>
      </c>
      <c r="BV15" s="21" t="s">
        <v>356</v>
      </c>
      <c r="BW15" s="7">
        <v>20.0</v>
      </c>
      <c r="BX15" s="7" t="s">
        <v>357</v>
      </c>
      <c r="BY15" s="21" t="s">
        <v>358</v>
      </c>
      <c r="BZ15" s="7">
        <v>23.0</v>
      </c>
      <c r="CA15" s="7" t="s">
        <v>359</v>
      </c>
    </row>
    <row r="16">
      <c r="BS16" s="74" t="s">
        <v>407</v>
      </c>
      <c r="BW16" s="17">
        <f>SUM(BW3:BW15)</f>
        <v>370</v>
      </c>
      <c r="BZ16" s="17">
        <f>SUM(BZ3:BZ15)</f>
        <v>350</v>
      </c>
      <c r="CA16" s="49">
        <f>SUM(BW16,BZ16)</f>
        <v>720</v>
      </c>
    </row>
    <row r="17">
      <c r="BP17" s="3"/>
      <c r="BQ17" s="3"/>
      <c r="BR17" s="3"/>
      <c r="BS17" s="74" t="s">
        <v>408</v>
      </c>
    </row>
    <row r="50">
      <c r="AC50" s="161"/>
    </row>
    <row r="51">
      <c r="P51" s="161"/>
      <c r="AG51" s="74" t="s">
        <v>409</v>
      </c>
    </row>
    <row r="53">
      <c r="AD53" s="74" t="s">
        <v>410</v>
      </c>
    </row>
    <row r="54">
      <c r="T54" s="74" t="s">
        <v>411</v>
      </c>
    </row>
    <row r="55">
      <c r="S55" s="49"/>
      <c r="BL55" s="74" t="s">
        <v>412</v>
      </c>
    </row>
    <row r="56">
      <c r="B56" s="161"/>
      <c r="AM56" s="161"/>
      <c r="BD56" s="74" t="s">
        <v>413</v>
      </c>
    </row>
    <row r="57">
      <c r="BO57" s="74" t="s">
        <v>414</v>
      </c>
    </row>
    <row r="59">
      <c r="F59" s="74" t="s">
        <v>415</v>
      </c>
    </row>
    <row r="60">
      <c r="AR60" s="74" t="s">
        <v>416</v>
      </c>
      <c r="BA60" s="74" t="s">
        <v>417</v>
      </c>
    </row>
    <row r="63">
      <c r="AO63" s="74" t="s">
        <v>418</v>
      </c>
    </row>
    <row r="64">
      <c r="I64" s="74" t="s">
        <v>419</v>
      </c>
      <c r="BY64" s="74" t="s">
        <v>420</v>
      </c>
    </row>
  </sheetData>
  <mergeCells count="7">
    <mergeCell ref="BT1:CC1"/>
    <mergeCell ref="B2:K2"/>
    <mergeCell ref="N2:W2"/>
    <mergeCell ref="Z2:AI2"/>
    <mergeCell ref="AK2:AT2"/>
    <mergeCell ref="AW2:BF2"/>
    <mergeCell ref="BH2:BQ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15.75"/>
    <col customWidth="1" min="3" max="3" width="16.75"/>
    <col customWidth="1" min="7" max="7" width="21.13"/>
    <col customWidth="1" min="8" max="8" width="19.38"/>
    <col customWidth="1" min="12" max="12" width="22.63"/>
    <col customWidth="1" min="13" max="13" width="18.25"/>
    <col customWidth="1" min="18" max="18" width="20.13"/>
    <col customWidth="1" min="19" max="19" width="18.0"/>
    <col customWidth="1" min="20" max="20" width="15.13"/>
    <col customWidth="1" min="21" max="21" width="20.75"/>
    <col customWidth="1" min="26" max="26" width="17.13"/>
    <col customWidth="1" min="37" max="37" width="21.13"/>
    <col customWidth="1" min="38" max="38" width="14.38"/>
    <col customWidth="1" min="45" max="45" width="23.38"/>
    <col customWidth="1" min="48" max="48" width="20.38"/>
    <col customWidth="1" min="49" max="49" width="22.5"/>
    <col customWidth="1" min="50" max="50" width="17.25"/>
    <col customWidth="1" min="57" max="57" width="18.25"/>
  </cols>
  <sheetData>
    <row r="1">
      <c r="B1" s="1" t="s">
        <v>0</v>
      </c>
      <c r="M1" s="53" t="s">
        <v>237</v>
      </c>
    </row>
    <row r="2">
      <c r="B2" s="91" t="s">
        <v>372</v>
      </c>
      <c r="C2" s="92" t="s">
        <v>373</v>
      </c>
      <c r="D2" s="92" t="s">
        <v>374</v>
      </c>
      <c r="E2" s="92" t="s">
        <v>375</v>
      </c>
      <c r="F2" s="92" t="s">
        <v>376</v>
      </c>
      <c r="G2" s="92" t="s">
        <v>377</v>
      </c>
      <c r="H2" s="92" t="s">
        <v>378</v>
      </c>
      <c r="I2" s="92" t="s">
        <v>379</v>
      </c>
      <c r="J2" s="92" t="s">
        <v>380</v>
      </c>
      <c r="M2" s="91" t="s">
        <v>372</v>
      </c>
      <c r="N2" s="92" t="s">
        <v>373</v>
      </c>
      <c r="O2" s="92" t="s">
        <v>374</v>
      </c>
      <c r="P2" s="92" t="s">
        <v>375</v>
      </c>
      <c r="Q2" s="92" t="s">
        <v>376</v>
      </c>
      <c r="R2" s="92" t="s">
        <v>377</v>
      </c>
      <c r="S2" s="92" t="s">
        <v>378</v>
      </c>
      <c r="T2" s="92" t="s">
        <v>379</v>
      </c>
      <c r="U2" s="92" t="s">
        <v>380</v>
      </c>
      <c r="Y2" s="53" t="s">
        <v>251</v>
      </c>
      <c r="AI2" s="3"/>
      <c r="AK2" s="53" t="s">
        <v>266</v>
      </c>
      <c r="AW2" s="38" t="s">
        <v>421</v>
      </c>
      <c r="BG2" s="38"/>
      <c r="BH2" s="38"/>
      <c r="BI2" s="38"/>
      <c r="BJ2" s="38"/>
      <c r="BK2" s="38"/>
      <c r="BL2" s="38"/>
      <c r="BM2" s="38"/>
      <c r="BN2" s="38"/>
    </row>
    <row r="3">
      <c r="B3" s="164" t="s">
        <v>384</v>
      </c>
      <c r="C3" s="21" t="s">
        <v>422</v>
      </c>
      <c r="D3" s="8">
        <v>45355.0</v>
      </c>
      <c r="E3" s="8">
        <v>45325.0</v>
      </c>
      <c r="F3" s="7">
        <v>15.0</v>
      </c>
      <c r="G3" s="7">
        <v>10.0</v>
      </c>
      <c r="H3" s="8">
        <v>45508.0</v>
      </c>
      <c r="I3" s="7">
        <v>14.0</v>
      </c>
      <c r="J3" s="7" t="s">
        <v>6</v>
      </c>
      <c r="M3" s="162" t="s">
        <v>423</v>
      </c>
      <c r="N3" s="7" t="s">
        <v>141</v>
      </c>
      <c r="O3" s="8">
        <v>45355.0</v>
      </c>
      <c r="P3" s="8">
        <v>45325.0</v>
      </c>
      <c r="Q3" s="7">
        <v>15.0</v>
      </c>
      <c r="R3" s="8">
        <v>45416.0</v>
      </c>
      <c r="S3" s="8">
        <v>45446.0</v>
      </c>
      <c r="T3" s="7">
        <v>16.0</v>
      </c>
      <c r="U3" s="7" t="s">
        <v>142</v>
      </c>
      <c r="V3" s="10"/>
      <c r="Y3" s="91" t="s">
        <v>372</v>
      </c>
      <c r="Z3" s="92" t="s">
        <v>373</v>
      </c>
      <c r="AA3" s="92" t="s">
        <v>374</v>
      </c>
      <c r="AB3" s="92" t="s">
        <v>375</v>
      </c>
      <c r="AC3" s="92" t="s">
        <v>376</v>
      </c>
      <c r="AD3" s="92" t="s">
        <v>377</v>
      </c>
      <c r="AE3" s="92" t="s">
        <v>378</v>
      </c>
      <c r="AF3" s="92" t="s">
        <v>379</v>
      </c>
      <c r="AG3" s="92" t="s">
        <v>380</v>
      </c>
      <c r="AH3" s="10"/>
      <c r="AI3" s="10"/>
      <c r="AK3" s="91" t="s">
        <v>372</v>
      </c>
      <c r="AL3" s="92" t="s">
        <v>373</v>
      </c>
      <c r="AM3" s="92" t="s">
        <v>374</v>
      </c>
      <c r="AN3" s="92" t="s">
        <v>375</v>
      </c>
      <c r="AO3" s="92" t="s">
        <v>376</v>
      </c>
      <c r="AP3" s="92" t="s">
        <v>377</v>
      </c>
      <c r="AQ3" s="92" t="s">
        <v>378</v>
      </c>
      <c r="AR3" s="92" t="s">
        <v>379</v>
      </c>
      <c r="AS3" s="92" t="s">
        <v>380</v>
      </c>
      <c r="AT3" s="10"/>
      <c r="AW3" s="91" t="s">
        <v>372</v>
      </c>
      <c r="AX3" s="92" t="s">
        <v>373</v>
      </c>
      <c r="AY3" s="92" t="s">
        <v>374</v>
      </c>
      <c r="AZ3" s="92" t="s">
        <v>375</v>
      </c>
      <c r="BA3" s="92" t="s">
        <v>376</v>
      </c>
      <c r="BB3" s="92" t="s">
        <v>377</v>
      </c>
      <c r="BC3" s="92" t="s">
        <v>378</v>
      </c>
      <c r="BD3" s="92" t="s">
        <v>379</v>
      </c>
      <c r="BE3" s="92" t="s">
        <v>380</v>
      </c>
      <c r="BF3" s="10"/>
      <c r="BG3" s="10"/>
      <c r="BH3" s="10"/>
      <c r="BI3" s="10"/>
      <c r="BJ3" s="10"/>
      <c r="BK3" s="10"/>
      <c r="BL3" s="10"/>
      <c r="BM3" s="10"/>
      <c r="BN3" s="10"/>
    </row>
    <row r="4">
      <c r="B4" s="164" t="s">
        <v>384</v>
      </c>
      <c r="C4" s="7" t="s">
        <v>15</v>
      </c>
      <c r="D4" s="8">
        <v>45358.0</v>
      </c>
      <c r="E4" s="7" t="s">
        <v>16</v>
      </c>
      <c r="F4" s="7">
        <v>28.0</v>
      </c>
      <c r="G4" s="8">
        <v>45450.0</v>
      </c>
      <c r="H4" s="8">
        <v>45447.0</v>
      </c>
      <c r="I4" s="7">
        <v>27.0</v>
      </c>
      <c r="J4" s="7" t="s">
        <v>6</v>
      </c>
      <c r="M4" s="129" t="s">
        <v>424</v>
      </c>
      <c r="N4" s="7" t="s">
        <v>154</v>
      </c>
      <c r="O4" s="8">
        <v>45359.0</v>
      </c>
      <c r="P4" s="8">
        <v>45415.0</v>
      </c>
      <c r="Q4" s="7">
        <v>23.0</v>
      </c>
      <c r="R4" s="8">
        <v>45511.0</v>
      </c>
      <c r="S4" s="8">
        <v>45354.0</v>
      </c>
      <c r="T4" s="7">
        <v>23.0</v>
      </c>
      <c r="U4" s="7" t="s">
        <v>142</v>
      </c>
      <c r="V4" s="10"/>
      <c r="Y4" s="100" t="s">
        <v>425</v>
      </c>
      <c r="Z4" s="165" t="s">
        <v>192</v>
      </c>
      <c r="AA4" s="7">
        <v>7.0</v>
      </c>
      <c r="AB4" s="8">
        <v>45476.0</v>
      </c>
      <c r="AC4" s="7">
        <v>60.0</v>
      </c>
      <c r="AD4" s="8">
        <v>45513.0</v>
      </c>
      <c r="AE4" s="8">
        <v>45415.0</v>
      </c>
      <c r="AF4" s="7">
        <v>63.0</v>
      </c>
      <c r="AG4" s="7" t="s">
        <v>193</v>
      </c>
      <c r="AH4" s="61" t="s">
        <v>257</v>
      </c>
      <c r="AI4" s="10"/>
      <c r="AK4" s="136" t="s">
        <v>424</v>
      </c>
      <c r="AL4" s="7" t="s">
        <v>169</v>
      </c>
      <c r="AM4" s="8">
        <v>45512.0</v>
      </c>
      <c r="AN4" s="8">
        <v>45416.0</v>
      </c>
      <c r="AO4" s="7">
        <v>221.0</v>
      </c>
      <c r="AP4" s="7" t="s">
        <v>214</v>
      </c>
      <c r="AQ4" s="7" t="s">
        <v>426</v>
      </c>
      <c r="AR4" s="7">
        <v>221.0</v>
      </c>
      <c r="AS4" s="7" t="s">
        <v>129</v>
      </c>
      <c r="AT4" s="10"/>
      <c r="AV4" s="74">
        <v>1.0</v>
      </c>
      <c r="AW4" s="166" t="s">
        <v>423</v>
      </c>
      <c r="AX4" s="96" t="s">
        <v>141</v>
      </c>
      <c r="AY4" s="8">
        <v>45355.0</v>
      </c>
      <c r="AZ4" s="8">
        <v>45325.0</v>
      </c>
      <c r="BA4" s="7">
        <v>15.0</v>
      </c>
      <c r="BB4" s="8">
        <v>45416.0</v>
      </c>
      <c r="BC4" s="8">
        <v>45446.0</v>
      </c>
      <c r="BD4" s="7">
        <v>16.0</v>
      </c>
      <c r="BE4" s="96" t="s">
        <v>142</v>
      </c>
      <c r="BF4" s="10"/>
      <c r="BG4" s="10"/>
      <c r="BH4" s="10"/>
      <c r="BI4" s="10"/>
      <c r="BJ4" s="10"/>
      <c r="BK4" s="10"/>
      <c r="BL4" s="10"/>
      <c r="BM4" s="10"/>
      <c r="BN4" s="10"/>
    </row>
    <row r="5">
      <c r="B5" s="164" t="s">
        <v>384</v>
      </c>
      <c r="C5" s="7" t="s">
        <v>34</v>
      </c>
      <c r="D5" s="7" t="s">
        <v>35</v>
      </c>
      <c r="E5" s="8">
        <v>45359.0</v>
      </c>
      <c r="F5" s="7">
        <v>31.0</v>
      </c>
      <c r="G5" s="7" t="s">
        <v>36</v>
      </c>
      <c r="H5" s="8">
        <v>45299.0</v>
      </c>
      <c r="I5" s="7">
        <v>28.0</v>
      </c>
      <c r="J5" s="7" t="s">
        <v>6</v>
      </c>
      <c r="M5" s="100" t="s">
        <v>425</v>
      </c>
      <c r="N5" s="7" t="s">
        <v>166</v>
      </c>
      <c r="O5" s="8">
        <v>45416.0</v>
      </c>
      <c r="P5" s="8">
        <v>45297.0</v>
      </c>
      <c r="Q5" s="7">
        <v>66.0</v>
      </c>
      <c r="R5" s="8">
        <v>45448.0</v>
      </c>
      <c r="S5" s="8">
        <v>45364.0</v>
      </c>
      <c r="T5" s="7">
        <v>67.0</v>
      </c>
      <c r="U5" s="7" t="s">
        <v>167</v>
      </c>
      <c r="V5" s="10"/>
      <c r="Y5" s="100" t="s">
        <v>425</v>
      </c>
      <c r="Z5" s="165" t="s">
        <v>51</v>
      </c>
      <c r="AA5" s="7" t="s">
        <v>198</v>
      </c>
      <c r="AB5" s="8">
        <v>45415.0</v>
      </c>
      <c r="AC5" s="7">
        <v>61.0</v>
      </c>
      <c r="AD5" s="8">
        <v>45332.0</v>
      </c>
      <c r="AE5" s="8">
        <v>45325.0</v>
      </c>
      <c r="AF5" s="7">
        <v>60.0</v>
      </c>
      <c r="AG5" s="7" t="s">
        <v>199</v>
      </c>
      <c r="AH5" s="10"/>
      <c r="AI5" s="10"/>
      <c r="AK5" s="136" t="s">
        <v>424</v>
      </c>
      <c r="AL5" s="7" t="s">
        <v>217</v>
      </c>
      <c r="AM5" s="8">
        <v>45478.0</v>
      </c>
      <c r="AN5" s="8">
        <v>45415.0</v>
      </c>
      <c r="AO5" s="7">
        <v>30.0</v>
      </c>
      <c r="AP5" s="8">
        <v>45508.0</v>
      </c>
      <c r="AQ5" s="8">
        <v>45415.0</v>
      </c>
      <c r="AR5" s="7">
        <v>35.0</v>
      </c>
      <c r="AS5" s="7" t="s">
        <v>280</v>
      </c>
      <c r="AT5" s="10"/>
      <c r="AU5" s="3"/>
      <c r="AV5" s="79">
        <v>2.0</v>
      </c>
      <c r="AW5" s="167" t="s">
        <v>424</v>
      </c>
      <c r="AX5" s="96" t="s">
        <v>154</v>
      </c>
      <c r="AY5" s="8">
        <v>45359.0</v>
      </c>
      <c r="AZ5" s="8">
        <v>45415.0</v>
      </c>
      <c r="BA5" s="7">
        <v>23.0</v>
      </c>
      <c r="BB5" s="8">
        <v>45511.0</v>
      </c>
      <c r="BC5" s="8">
        <v>45354.0</v>
      </c>
      <c r="BD5" s="7">
        <v>23.0</v>
      </c>
      <c r="BE5" s="96" t="s">
        <v>142</v>
      </c>
      <c r="BF5" s="10"/>
      <c r="BG5" s="10"/>
      <c r="BH5" s="10"/>
      <c r="BI5" s="10"/>
      <c r="BJ5" s="10"/>
      <c r="BK5" s="10"/>
      <c r="BL5" s="10"/>
      <c r="BM5" s="10"/>
      <c r="BN5" s="10"/>
    </row>
    <row r="6">
      <c r="B6" s="168" t="s">
        <v>396</v>
      </c>
      <c r="C6" s="7" t="s">
        <v>51</v>
      </c>
      <c r="D6" s="7">
        <v>7.0</v>
      </c>
      <c r="E6" s="8">
        <v>45415.0</v>
      </c>
      <c r="F6" s="7">
        <v>61.0</v>
      </c>
      <c r="G6" s="8">
        <v>45332.0</v>
      </c>
      <c r="H6" s="8">
        <v>45325.0</v>
      </c>
      <c r="I6" s="7">
        <v>60.0</v>
      </c>
      <c r="J6" s="7" t="s">
        <v>6</v>
      </c>
      <c r="L6" s="79"/>
      <c r="M6" s="100" t="s">
        <v>62</v>
      </c>
      <c r="N6" s="7" t="s">
        <v>175</v>
      </c>
      <c r="O6" s="8">
        <v>45453.0</v>
      </c>
      <c r="P6" s="8">
        <v>45386.0</v>
      </c>
      <c r="Q6" s="7">
        <v>26.0</v>
      </c>
      <c r="R6" s="8">
        <v>45542.0</v>
      </c>
      <c r="S6" s="8">
        <v>45416.0</v>
      </c>
      <c r="T6" s="7">
        <v>25.0</v>
      </c>
      <c r="U6" s="7" t="s">
        <v>167</v>
      </c>
      <c r="V6" s="10"/>
      <c r="Y6" s="100" t="s">
        <v>425</v>
      </c>
      <c r="Z6" s="165" t="s">
        <v>206</v>
      </c>
      <c r="AA6" s="8">
        <v>45292.0</v>
      </c>
      <c r="AB6" s="8">
        <v>45323.0</v>
      </c>
      <c r="AC6" s="7">
        <v>27.0</v>
      </c>
      <c r="AD6" s="7" t="s">
        <v>35</v>
      </c>
      <c r="AE6" s="8">
        <v>45506.0</v>
      </c>
      <c r="AF6" s="7">
        <v>28.0</v>
      </c>
      <c r="AG6" s="7" t="s">
        <v>207</v>
      </c>
      <c r="AH6" s="19" t="s">
        <v>260</v>
      </c>
      <c r="AI6" s="10"/>
      <c r="AK6" s="120" t="s">
        <v>383</v>
      </c>
      <c r="AL6" s="7" t="s">
        <v>220</v>
      </c>
      <c r="AM6" s="8">
        <v>45390.0</v>
      </c>
      <c r="AN6" s="8">
        <v>45295.0</v>
      </c>
      <c r="AO6" s="7">
        <v>41.0</v>
      </c>
      <c r="AP6" s="8">
        <v>45360.0</v>
      </c>
      <c r="AQ6" s="8">
        <v>45386.0</v>
      </c>
      <c r="AR6" s="7">
        <v>35.0</v>
      </c>
      <c r="AS6" s="7" t="s">
        <v>221</v>
      </c>
      <c r="AT6" s="23">
        <f>SUM(AO7,AR7)</f>
        <v>583</v>
      </c>
      <c r="AU6" s="10"/>
      <c r="AV6" s="37">
        <v>3.0</v>
      </c>
      <c r="AW6" s="169" t="s">
        <v>425</v>
      </c>
      <c r="AX6" s="96" t="s">
        <v>166</v>
      </c>
      <c r="AY6" s="8">
        <v>45416.0</v>
      </c>
      <c r="AZ6" s="8">
        <v>45297.0</v>
      </c>
      <c r="BA6" s="7">
        <v>66.0</v>
      </c>
      <c r="BB6" s="8">
        <v>45448.0</v>
      </c>
      <c r="BC6" s="8">
        <v>45364.0</v>
      </c>
      <c r="BD6" s="7">
        <v>67.0</v>
      </c>
      <c r="BE6" s="96" t="s">
        <v>167</v>
      </c>
      <c r="BF6" s="10"/>
      <c r="BG6" s="10"/>
      <c r="BH6" s="10"/>
      <c r="BI6" s="10"/>
      <c r="BJ6" s="10"/>
      <c r="BK6" s="10"/>
      <c r="BL6" s="10"/>
      <c r="BM6" s="10"/>
      <c r="BN6" s="10"/>
    </row>
    <row r="7">
      <c r="A7" s="79"/>
      <c r="B7" s="170" t="s">
        <v>425</v>
      </c>
      <c r="C7" s="7" t="s">
        <v>66</v>
      </c>
      <c r="D7" s="8">
        <v>45478.0</v>
      </c>
      <c r="E7" s="8">
        <v>45415.0</v>
      </c>
      <c r="F7" s="7">
        <v>232.0</v>
      </c>
      <c r="G7" s="8">
        <v>45358.0</v>
      </c>
      <c r="H7" s="8">
        <v>45507.0</v>
      </c>
      <c r="I7" s="7">
        <v>231.0</v>
      </c>
      <c r="J7" s="7" t="s">
        <v>6</v>
      </c>
      <c r="N7" s="10"/>
      <c r="O7" s="10"/>
      <c r="P7" s="10"/>
      <c r="Q7" s="22">
        <f>SUM(Q3:Q6)</f>
        <v>130</v>
      </c>
      <c r="R7" s="10"/>
      <c r="S7" s="10"/>
      <c r="T7" s="22">
        <f>SUM(T3:T6)</f>
        <v>131</v>
      </c>
      <c r="U7" s="49">
        <f>SUM(Q7,T7)</f>
        <v>261</v>
      </c>
      <c r="V7" s="23"/>
      <c r="Y7" s="171" t="s">
        <v>427</v>
      </c>
      <c r="Z7" s="79" t="s">
        <v>428</v>
      </c>
      <c r="AA7" s="172">
        <v>45906.0</v>
      </c>
      <c r="AB7" s="172">
        <v>45660.0</v>
      </c>
      <c r="AC7" s="173">
        <v>107.0</v>
      </c>
      <c r="AD7" s="172">
        <v>45723.0</v>
      </c>
      <c r="AE7" s="172">
        <v>45903.0</v>
      </c>
      <c r="AF7" s="173">
        <v>113.0</v>
      </c>
      <c r="AG7" s="79" t="s">
        <v>429</v>
      </c>
      <c r="AH7" s="23"/>
      <c r="AI7" s="23"/>
      <c r="AJ7" s="23"/>
      <c r="AK7" s="23"/>
      <c r="AO7" s="22">
        <f>SUM(AO4:AO6)</f>
        <v>292</v>
      </c>
      <c r="AP7" s="10"/>
      <c r="AQ7" s="10"/>
      <c r="AR7" s="22">
        <f>SUM(AR4:AR6)</f>
        <v>291</v>
      </c>
      <c r="AS7" s="49">
        <f>SUM(AO7,AR7)</f>
        <v>583</v>
      </c>
      <c r="AT7" s="23"/>
      <c r="AU7" s="23"/>
      <c r="AV7" s="174">
        <v>4.0</v>
      </c>
      <c r="AW7" s="100" t="s">
        <v>62</v>
      </c>
      <c r="AX7" s="96" t="s">
        <v>175</v>
      </c>
      <c r="AY7" s="8">
        <v>45453.0</v>
      </c>
      <c r="AZ7" s="8">
        <v>45386.0</v>
      </c>
      <c r="BA7" s="7">
        <v>26.0</v>
      </c>
      <c r="BB7" s="8">
        <v>45542.0</v>
      </c>
      <c r="BC7" s="8">
        <v>45416.0</v>
      </c>
      <c r="BD7" s="7">
        <v>25.0</v>
      </c>
      <c r="BE7" s="96" t="s">
        <v>167</v>
      </c>
      <c r="BF7" s="23"/>
      <c r="BG7" s="23"/>
      <c r="BH7" s="23"/>
      <c r="BI7" s="23"/>
      <c r="BJ7" s="23"/>
      <c r="BK7" s="23"/>
      <c r="BL7" s="23"/>
      <c r="BM7" s="23"/>
      <c r="BN7" s="23"/>
    </row>
    <row r="8">
      <c r="B8" s="175" t="s">
        <v>395</v>
      </c>
      <c r="C8" s="7" t="s">
        <v>77</v>
      </c>
      <c r="D8" s="7" t="s">
        <v>78</v>
      </c>
      <c r="E8" s="7">
        <v>4.0</v>
      </c>
      <c r="F8" s="7">
        <v>24.0</v>
      </c>
      <c r="G8" s="7" t="s">
        <v>79</v>
      </c>
      <c r="H8" s="176">
        <v>45752.0</v>
      </c>
      <c r="I8" s="7">
        <v>24.0</v>
      </c>
      <c r="J8" s="7" t="s">
        <v>6</v>
      </c>
      <c r="AC8" s="22">
        <f>SUM(AC4:AC6)</f>
        <v>148</v>
      </c>
      <c r="AD8" s="10"/>
      <c r="AE8" s="10"/>
      <c r="AF8" s="22">
        <f>SUM(AF4:AF6)</f>
        <v>151</v>
      </c>
      <c r="AG8" s="49">
        <f>SUM(AC8,AF8)</f>
        <v>299</v>
      </c>
      <c r="AL8" s="23"/>
      <c r="AM8" s="23"/>
      <c r="AN8" s="23"/>
      <c r="AO8" s="23"/>
      <c r="AP8" s="23"/>
      <c r="AQ8" s="23"/>
      <c r="AR8" s="23"/>
      <c r="AS8" s="23"/>
      <c r="AU8" s="3"/>
      <c r="AV8" s="79">
        <v>5.0</v>
      </c>
      <c r="AW8" s="169" t="s">
        <v>425</v>
      </c>
      <c r="AX8" s="96" t="s">
        <v>192</v>
      </c>
      <c r="AY8" s="7">
        <v>7.0</v>
      </c>
      <c r="AZ8" s="8">
        <v>45476.0</v>
      </c>
      <c r="BA8" s="7">
        <v>60.0</v>
      </c>
      <c r="BB8" s="8">
        <v>45513.0</v>
      </c>
      <c r="BC8" s="8">
        <v>45415.0</v>
      </c>
      <c r="BD8" s="7">
        <v>63.0</v>
      </c>
      <c r="BE8" s="96" t="s">
        <v>193</v>
      </c>
      <c r="BF8" s="10"/>
    </row>
    <row r="9">
      <c r="B9" s="177" t="s">
        <v>423</v>
      </c>
      <c r="C9" s="7" t="s">
        <v>14</v>
      </c>
      <c r="D9" s="8">
        <v>45421.0</v>
      </c>
      <c r="E9" s="8">
        <v>45329.0</v>
      </c>
      <c r="F9" s="7">
        <v>17.0</v>
      </c>
      <c r="G9" s="8">
        <v>45351.0</v>
      </c>
      <c r="H9" s="8">
        <v>45556.0</v>
      </c>
      <c r="I9" s="7">
        <v>16.0</v>
      </c>
      <c r="J9" s="7" t="s">
        <v>6</v>
      </c>
      <c r="M9" s="74" t="s">
        <v>430</v>
      </c>
      <c r="Y9" s="74" t="s">
        <v>431</v>
      </c>
      <c r="AU9" s="10"/>
      <c r="AV9" s="37">
        <v>6.0</v>
      </c>
      <c r="AW9" s="169" t="s">
        <v>425</v>
      </c>
      <c r="AX9" s="96" t="s">
        <v>51</v>
      </c>
      <c r="AY9" s="7" t="s">
        <v>198</v>
      </c>
      <c r="AZ9" s="8">
        <v>45415.0</v>
      </c>
      <c r="BA9" s="7">
        <v>61.0</v>
      </c>
      <c r="BB9" s="8">
        <v>45332.0</v>
      </c>
      <c r="BC9" s="8">
        <v>45325.0</v>
      </c>
      <c r="BD9" s="7">
        <v>60.0</v>
      </c>
      <c r="BE9" s="96" t="s">
        <v>199</v>
      </c>
      <c r="BF9" s="10"/>
      <c r="BG9" s="10"/>
      <c r="BH9" s="10"/>
      <c r="BI9" s="10"/>
      <c r="BJ9" s="10"/>
      <c r="BK9" s="10"/>
      <c r="BL9" s="10"/>
      <c r="BM9" s="10"/>
      <c r="BN9" s="10"/>
    </row>
    <row r="10">
      <c r="B10" s="178" t="s">
        <v>387</v>
      </c>
      <c r="C10" s="7" t="s">
        <v>73</v>
      </c>
      <c r="D10" s="7" t="s">
        <v>86</v>
      </c>
      <c r="E10" s="25" t="s">
        <v>87</v>
      </c>
      <c r="F10" s="7">
        <v>24.0</v>
      </c>
      <c r="G10" s="7" t="s">
        <v>88</v>
      </c>
      <c r="H10" s="25" t="s">
        <v>89</v>
      </c>
      <c r="I10" s="7">
        <v>24.0</v>
      </c>
      <c r="J10" s="7" t="s">
        <v>6</v>
      </c>
      <c r="M10" s="74" t="s">
        <v>431</v>
      </c>
      <c r="Y10" s="74" t="s">
        <v>432</v>
      </c>
      <c r="AU10" s="10"/>
      <c r="AV10" s="37">
        <v>7.0</v>
      </c>
      <c r="AW10" s="169" t="s">
        <v>425</v>
      </c>
      <c r="AX10" s="96" t="s">
        <v>206</v>
      </c>
      <c r="AY10" s="8">
        <v>45292.0</v>
      </c>
      <c r="AZ10" s="8">
        <v>45323.0</v>
      </c>
      <c r="BA10" s="7">
        <v>27.0</v>
      </c>
      <c r="BB10" s="7" t="s">
        <v>35</v>
      </c>
      <c r="BC10" s="8">
        <v>45506.0</v>
      </c>
      <c r="BD10" s="7">
        <v>28.0</v>
      </c>
      <c r="BE10" s="96" t="s">
        <v>207</v>
      </c>
      <c r="BF10" s="3"/>
      <c r="BG10" s="3"/>
      <c r="BH10" s="3"/>
      <c r="BI10" s="3"/>
      <c r="BJ10" s="3"/>
      <c r="BK10" s="3"/>
      <c r="BL10" s="3"/>
      <c r="BM10" s="3"/>
      <c r="BN10" s="3"/>
    </row>
    <row r="11">
      <c r="B11" s="162" t="s">
        <v>423</v>
      </c>
      <c r="C11" s="7" t="s">
        <v>85</v>
      </c>
      <c r="D11" s="8">
        <v>45356.0</v>
      </c>
      <c r="E11" s="8">
        <v>45355.0</v>
      </c>
      <c r="F11" s="7">
        <v>58.0</v>
      </c>
      <c r="G11" s="8">
        <v>45428.0</v>
      </c>
      <c r="H11" s="8">
        <v>45445.0</v>
      </c>
      <c r="I11" s="7">
        <v>63.0</v>
      </c>
      <c r="J11" s="7" t="s">
        <v>6</v>
      </c>
      <c r="AU11" s="10"/>
      <c r="AV11" s="37">
        <v>8.0</v>
      </c>
      <c r="AW11" s="167" t="s">
        <v>424</v>
      </c>
      <c r="AX11" s="96" t="s">
        <v>169</v>
      </c>
      <c r="AY11" s="8">
        <v>45512.0</v>
      </c>
      <c r="AZ11" s="8">
        <v>45416.0</v>
      </c>
      <c r="BA11" s="7">
        <v>221.0</v>
      </c>
      <c r="BB11" s="7" t="s">
        <v>214</v>
      </c>
      <c r="BC11" s="7" t="s">
        <v>433</v>
      </c>
      <c r="BD11" s="7">
        <v>221.0</v>
      </c>
      <c r="BE11" s="96" t="s">
        <v>129</v>
      </c>
      <c r="BF11" s="10"/>
      <c r="BG11" s="10"/>
      <c r="BH11" s="10"/>
      <c r="BI11" s="10"/>
      <c r="BJ11" s="10"/>
      <c r="BK11" s="10"/>
      <c r="BL11" s="10"/>
      <c r="BM11" s="10"/>
      <c r="BN11" s="10"/>
    </row>
    <row r="12">
      <c r="B12" s="179" t="s">
        <v>407</v>
      </c>
      <c r="C12" s="3"/>
      <c r="D12" s="32"/>
      <c r="E12" s="32"/>
      <c r="F12" s="3"/>
      <c r="G12" s="32"/>
      <c r="H12" s="32"/>
      <c r="I12" s="3"/>
      <c r="J12" s="3"/>
      <c r="AU12" s="23"/>
      <c r="AV12" s="174">
        <v>9.0</v>
      </c>
      <c r="AW12" s="167" t="s">
        <v>424</v>
      </c>
      <c r="AX12" s="96" t="s">
        <v>217</v>
      </c>
      <c r="AY12" s="8">
        <v>45478.0</v>
      </c>
      <c r="AZ12" s="8">
        <v>45415.0</v>
      </c>
      <c r="BA12" s="7">
        <v>30.0</v>
      </c>
      <c r="BB12" s="8">
        <v>45508.0</v>
      </c>
      <c r="BC12" s="8">
        <v>45415.0</v>
      </c>
      <c r="BD12" s="7">
        <v>35.0</v>
      </c>
      <c r="BE12" s="180" t="s">
        <v>218</v>
      </c>
      <c r="BF12" s="10"/>
      <c r="BG12" s="10"/>
      <c r="BH12" s="10"/>
      <c r="BI12" s="10"/>
      <c r="BJ12" s="10"/>
      <c r="BK12" s="10"/>
      <c r="BL12" s="10"/>
      <c r="BM12" s="10"/>
      <c r="BN12" s="10"/>
    </row>
    <row r="13">
      <c r="B13" s="74" t="s">
        <v>408</v>
      </c>
      <c r="C13" s="10"/>
      <c r="D13" s="10"/>
      <c r="E13" s="10"/>
      <c r="F13" s="22">
        <f>SUM(F4:F12)</f>
        <v>475</v>
      </c>
      <c r="G13" s="10"/>
      <c r="H13" s="10"/>
      <c r="I13" s="22">
        <f>SUM(I4:I12)</f>
        <v>473</v>
      </c>
      <c r="J13" s="49">
        <f>SUM(F13,I13)</f>
        <v>948</v>
      </c>
      <c r="AV13" s="74">
        <v>10.0</v>
      </c>
      <c r="AW13" s="150" t="s">
        <v>383</v>
      </c>
      <c r="AX13" s="96" t="s">
        <v>220</v>
      </c>
      <c r="AY13" s="8">
        <v>45390.0</v>
      </c>
      <c r="AZ13" s="8">
        <v>45295.0</v>
      </c>
      <c r="BA13" s="7">
        <v>41.0</v>
      </c>
      <c r="BB13" s="8">
        <v>45360.0</v>
      </c>
      <c r="BC13" s="8">
        <v>45386.0</v>
      </c>
      <c r="BD13" s="7">
        <v>35.0</v>
      </c>
      <c r="BE13" s="96" t="s">
        <v>221</v>
      </c>
      <c r="BF13" s="10"/>
      <c r="BG13" s="10"/>
      <c r="BH13" s="10"/>
      <c r="BI13" s="10"/>
      <c r="BJ13" s="10"/>
      <c r="BK13" s="10"/>
      <c r="BL13" s="10"/>
      <c r="BM13" s="10"/>
      <c r="BN13" s="10"/>
    </row>
    <row r="14">
      <c r="AV14" s="74">
        <v>11.0</v>
      </c>
      <c r="AW14" s="181" t="s">
        <v>427</v>
      </c>
      <c r="AX14" s="21" t="s">
        <v>428</v>
      </c>
      <c r="AY14" s="182">
        <v>45906.0</v>
      </c>
      <c r="AZ14" s="182">
        <v>45660.0</v>
      </c>
      <c r="BA14" s="183">
        <v>107.0</v>
      </c>
      <c r="BB14" s="182">
        <v>45723.0</v>
      </c>
      <c r="BC14" s="182">
        <v>45903.0</v>
      </c>
      <c r="BD14" s="183">
        <v>113.0</v>
      </c>
      <c r="BE14" s="21" t="s">
        <v>429</v>
      </c>
      <c r="BF14" s="184" t="s">
        <v>434</v>
      </c>
      <c r="BG14" s="3"/>
      <c r="BH14" s="3"/>
      <c r="BI14" s="3"/>
      <c r="BJ14" s="3"/>
      <c r="BK14" s="3"/>
      <c r="BL14" s="3"/>
      <c r="BM14" s="3"/>
      <c r="BN14" s="3"/>
    </row>
    <row r="15">
      <c r="AV15" s="10"/>
      <c r="AW15" s="3"/>
      <c r="AX15" s="3"/>
      <c r="AY15" s="3"/>
      <c r="AZ15" s="3"/>
      <c r="BA15" s="17">
        <f>SUM(BA5:BA14)</f>
        <v>662</v>
      </c>
      <c r="BB15" s="18"/>
      <c r="BC15" s="18"/>
      <c r="BD15" s="17">
        <f>SUM(BD5:BD14)</f>
        <v>670</v>
      </c>
      <c r="BE15" s="49">
        <f>SUM(BA15,BD15)</f>
        <v>1332</v>
      </c>
      <c r="BF15" s="10"/>
      <c r="BG15" s="10"/>
      <c r="BH15" s="10"/>
      <c r="BI15" s="10"/>
      <c r="BJ15" s="10"/>
      <c r="BK15" s="10"/>
      <c r="BL15" s="10"/>
      <c r="BM15" s="10"/>
      <c r="BN15" s="10"/>
    </row>
    <row r="16">
      <c r="AR16" s="10"/>
      <c r="AS16" s="10"/>
      <c r="AT16" s="10"/>
      <c r="AU16" s="10"/>
      <c r="AV16" s="10"/>
      <c r="AW16" s="37" t="s">
        <v>435</v>
      </c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</row>
    <row r="17">
      <c r="AR17" s="10"/>
      <c r="AS17" s="10"/>
      <c r="AT17" s="10"/>
      <c r="AU17" s="10"/>
      <c r="AV17" s="10"/>
      <c r="AW17" s="37" t="s">
        <v>436</v>
      </c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</row>
    <row r="18"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8"/>
      <c r="BG18" s="7"/>
      <c r="BH18" s="7"/>
      <c r="BI18" s="7"/>
      <c r="BJ18" s="7"/>
      <c r="BK18" s="7"/>
      <c r="BL18" s="7"/>
      <c r="BM18" s="7"/>
      <c r="BN18" s="7"/>
    </row>
    <row r="40">
      <c r="J40" s="185" t="s">
        <v>437</v>
      </c>
    </row>
    <row r="47">
      <c r="AI47" s="74" t="s">
        <v>438</v>
      </c>
    </row>
    <row r="48">
      <c r="AB48" s="74" t="s">
        <v>439</v>
      </c>
    </row>
    <row r="49">
      <c r="AO49" s="74" t="s">
        <v>440</v>
      </c>
    </row>
    <row r="50">
      <c r="AR50" s="74" t="s">
        <v>441</v>
      </c>
    </row>
    <row r="52">
      <c r="R52" s="74" t="s">
        <v>440</v>
      </c>
    </row>
    <row r="54">
      <c r="F54" s="74" t="s">
        <v>442</v>
      </c>
      <c r="T54" s="74" t="s">
        <v>443</v>
      </c>
    </row>
    <row r="60">
      <c r="I60" s="74" t="s">
        <v>444</v>
      </c>
      <c r="BA60" s="74" t="s">
        <v>440</v>
      </c>
    </row>
    <row r="64">
      <c r="BC64" s="74" t="s">
        <v>445</v>
      </c>
    </row>
  </sheetData>
  <mergeCells count="5">
    <mergeCell ref="B1:K1"/>
    <mergeCell ref="M1:V1"/>
    <mergeCell ref="Y2:AH2"/>
    <mergeCell ref="AK2:AT2"/>
    <mergeCell ref="AW2:BF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6.25"/>
    <col customWidth="1" min="3" max="3" width="22.38"/>
    <col customWidth="1" min="4" max="4" width="17.38"/>
    <col customWidth="1" min="7" max="7" width="19.38"/>
    <col customWidth="1" min="8" max="8" width="18.25"/>
    <col customWidth="1" min="9" max="9" width="17.5"/>
    <col customWidth="1" min="11" max="11" width="22.38"/>
    <col customWidth="1" min="13" max="13" width="18.25"/>
    <col customWidth="1" min="14" max="14" width="15.13"/>
    <col customWidth="1" min="15" max="15" width="18.5"/>
    <col customWidth="1" min="19" max="19" width="18.38"/>
    <col customWidth="1" min="20" max="20" width="19.0"/>
    <col customWidth="1" min="23" max="23" width="18.63"/>
    <col customWidth="1" min="26" max="26" width="31.88"/>
    <col customWidth="1" min="27" max="27" width="18.38"/>
    <col customWidth="1" min="31" max="31" width="24.0"/>
    <col customWidth="1" min="37" max="37" width="17.75"/>
    <col customWidth="1" min="38" max="38" width="26.25"/>
    <col customWidth="1" min="39" max="39" width="21.5"/>
    <col customWidth="1" min="40" max="40" width="15.63"/>
    <col customWidth="1" min="43" max="43" width="18.0"/>
    <col customWidth="1" min="44" max="44" width="23.25"/>
    <col customWidth="1" min="46" max="46" width="17.63"/>
    <col customWidth="1" min="47" max="47" width="19.75"/>
    <col customWidth="1" min="50" max="50" width="19.25"/>
    <col customWidth="1" min="58" max="58" width="18.75"/>
    <col customWidth="1" min="61" max="61" width="29.63"/>
    <col customWidth="1" min="62" max="62" width="21.88"/>
    <col customWidth="1" min="66" max="66" width="19.0"/>
    <col customWidth="1" min="67" max="67" width="23.5"/>
    <col customWidth="1" min="68" max="68" width="15.0"/>
    <col customWidth="1" min="69" max="69" width="38.38"/>
    <col customWidth="1" min="72" max="72" width="38.0"/>
    <col customWidth="1" min="73" max="73" width="21.5"/>
    <col customWidth="1" min="74" max="74" width="18.75"/>
    <col customWidth="1" min="78" max="78" width="19.88"/>
    <col customWidth="1" min="79" max="79" width="19.13"/>
    <col customWidth="1" min="80" max="80" width="19.5"/>
    <col customWidth="1" min="81" max="81" width="17.5"/>
    <col customWidth="1" min="82" max="116" width="15.25"/>
  </cols>
  <sheetData>
    <row r="2">
      <c r="B2" s="2" t="s">
        <v>1</v>
      </c>
      <c r="N2" s="48" t="s">
        <v>82</v>
      </c>
      <c r="Z2" s="48" t="s">
        <v>82</v>
      </c>
      <c r="AJ2" s="3"/>
      <c r="AK2" s="3"/>
      <c r="AL2" s="186" t="s">
        <v>446</v>
      </c>
      <c r="AV2" s="79"/>
      <c r="AW2" s="79"/>
      <c r="AX2" s="48" t="s">
        <v>347</v>
      </c>
      <c r="BH2" s="3"/>
      <c r="BI2" s="48" t="s">
        <v>272</v>
      </c>
      <c r="BS2" s="3"/>
      <c r="BT2" s="3"/>
      <c r="BU2" s="187" t="s">
        <v>272</v>
      </c>
      <c r="CE2" s="3"/>
      <c r="CF2" s="3"/>
      <c r="CG2" s="3"/>
      <c r="CH2" s="188" t="s">
        <v>447</v>
      </c>
      <c r="CR2" s="79"/>
      <c r="CS2" s="79"/>
      <c r="CT2" s="188" t="s">
        <v>448</v>
      </c>
      <c r="DD2" s="79"/>
      <c r="DE2" s="79"/>
      <c r="DF2" s="79"/>
      <c r="DG2" s="79"/>
      <c r="DH2" s="79"/>
      <c r="DI2" s="79"/>
      <c r="DJ2" s="79"/>
      <c r="DK2" s="79"/>
      <c r="DL2" s="79"/>
    </row>
    <row r="3">
      <c r="B3" s="189" t="s">
        <v>372</v>
      </c>
      <c r="C3" s="92" t="s">
        <v>373</v>
      </c>
      <c r="D3" s="92" t="s">
        <v>374</v>
      </c>
      <c r="E3" s="92" t="s">
        <v>375</v>
      </c>
      <c r="F3" s="92" t="s">
        <v>376</v>
      </c>
      <c r="G3" s="92" t="s">
        <v>377</v>
      </c>
      <c r="H3" s="92" t="s">
        <v>378</v>
      </c>
      <c r="I3" s="92" t="s">
        <v>379</v>
      </c>
      <c r="J3" s="92" t="s">
        <v>380</v>
      </c>
      <c r="K3" s="189" t="s">
        <v>449</v>
      </c>
      <c r="N3" s="190" t="s">
        <v>372</v>
      </c>
      <c r="O3" s="190" t="s">
        <v>373</v>
      </c>
      <c r="P3" s="190" t="s">
        <v>374</v>
      </c>
      <c r="Q3" s="190" t="s">
        <v>375</v>
      </c>
      <c r="R3" s="190" t="s">
        <v>376</v>
      </c>
      <c r="S3" s="190" t="s">
        <v>377</v>
      </c>
      <c r="T3" s="190" t="s">
        <v>378</v>
      </c>
      <c r="U3" s="190" t="s">
        <v>379</v>
      </c>
      <c r="V3" s="190" t="s">
        <v>380</v>
      </c>
      <c r="W3" s="191" t="s">
        <v>449</v>
      </c>
      <c r="Z3" s="190" t="s">
        <v>372</v>
      </c>
      <c r="AA3" s="190" t="s">
        <v>373</v>
      </c>
      <c r="AB3" s="190" t="s">
        <v>374</v>
      </c>
      <c r="AC3" s="190" t="s">
        <v>375</v>
      </c>
      <c r="AD3" s="190" t="s">
        <v>376</v>
      </c>
      <c r="AE3" s="190" t="s">
        <v>377</v>
      </c>
      <c r="AF3" s="190" t="s">
        <v>378</v>
      </c>
      <c r="AG3" s="190" t="s">
        <v>379</v>
      </c>
      <c r="AH3" s="190" t="s">
        <v>380</v>
      </c>
      <c r="AI3" s="191" t="s">
        <v>449</v>
      </c>
      <c r="AJ3" s="10"/>
      <c r="AK3" s="10"/>
      <c r="AL3" s="190" t="s">
        <v>372</v>
      </c>
      <c r="AM3" s="190" t="s">
        <v>373</v>
      </c>
      <c r="AN3" s="190" t="s">
        <v>374</v>
      </c>
      <c r="AO3" s="190" t="s">
        <v>375</v>
      </c>
      <c r="AP3" s="190" t="s">
        <v>376</v>
      </c>
      <c r="AQ3" s="190" t="s">
        <v>377</v>
      </c>
      <c r="AR3" s="190" t="s">
        <v>378</v>
      </c>
      <c r="AS3" s="190" t="s">
        <v>379</v>
      </c>
      <c r="AT3" s="190" t="s">
        <v>380</v>
      </c>
      <c r="AU3" s="191" t="s">
        <v>449</v>
      </c>
      <c r="AV3" s="10"/>
      <c r="AW3" s="10"/>
      <c r="AX3" s="190" t="s">
        <v>372</v>
      </c>
      <c r="AY3" s="190" t="s">
        <v>373</v>
      </c>
      <c r="AZ3" s="190" t="s">
        <v>374</v>
      </c>
      <c r="BA3" s="190" t="s">
        <v>375</v>
      </c>
      <c r="BB3" s="190" t="s">
        <v>376</v>
      </c>
      <c r="BC3" s="190" t="s">
        <v>377</v>
      </c>
      <c r="BD3" s="190" t="s">
        <v>378</v>
      </c>
      <c r="BE3" s="190" t="s">
        <v>379</v>
      </c>
      <c r="BF3" s="190" t="s">
        <v>380</v>
      </c>
      <c r="BG3" s="191" t="s">
        <v>449</v>
      </c>
      <c r="BH3" s="10"/>
      <c r="BI3" s="190" t="s">
        <v>372</v>
      </c>
      <c r="BJ3" s="190" t="s">
        <v>373</v>
      </c>
      <c r="BK3" s="190" t="s">
        <v>374</v>
      </c>
      <c r="BL3" s="190" t="s">
        <v>375</v>
      </c>
      <c r="BM3" s="190" t="s">
        <v>376</v>
      </c>
      <c r="BN3" s="190" t="s">
        <v>377</v>
      </c>
      <c r="BO3" s="190" t="s">
        <v>378</v>
      </c>
      <c r="BP3" s="190" t="s">
        <v>379</v>
      </c>
      <c r="BQ3" s="190" t="s">
        <v>380</v>
      </c>
      <c r="BR3" s="191" t="s">
        <v>449</v>
      </c>
      <c r="BS3" s="10"/>
      <c r="BT3" s="10"/>
      <c r="BU3" s="190" t="s">
        <v>372</v>
      </c>
      <c r="BV3" s="190" t="s">
        <v>373</v>
      </c>
      <c r="BW3" s="190" t="s">
        <v>374</v>
      </c>
      <c r="BX3" s="190" t="s">
        <v>375</v>
      </c>
      <c r="BY3" s="190" t="s">
        <v>376</v>
      </c>
      <c r="BZ3" s="190" t="s">
        <v>377</v>
      </c>
      <c r="CA3" s="190" t="s">
        <v>378</v>
      </c>
      <c r="CB3" s="190" t="s">
        <v>379</v>
      </c>
      <c r="CC3" s="190" t="s">
        <v>380</v>
      </c>
      <c r="CD3" s="191" t="s">
        <v>449</v>
      </c>
      <c r="CE3" s="192"/>
      <c r="CF3" s="192"/>
      <c r="CG3" s="192"/>
      <c r="CH3" s="190" t="s">
        <v>372</v>
      </c>
      <c r="CI3" s="190" t="s">
        <v>373</v>
      </c>
      <c r="CJ3" s="190" t="s">
        <v>374</v>
      </c>
      <c r="CK3" s="190" t="s">
        <v>375</v>
      </c>
      <c r="CL3" s="190" t="s">
        <v>376</v>
      </c>
      <c r="CM3" s="190" t="s">
        <v>377</v>
      </c>
      <c r="CN3" s="190" t="s">
        <v>378</v>
      </c>
      <c r="CO3" s="190" t="s">
        <v>379</v>
      </c>
      <c r="CP3" s="190" t="s">
        <v>380</v>
      </c>
      <c r="CQ3" s="191" t="s">
        <v>449</v>
      </c>
      <c r="CR3" s="192"/>
      <c r="CS3" s="192"/>
      <c r="CT3" s="190" t="s">
        <v>372</v>
      </c>
      <c r="CU3" s="190" t="s">
        <v>373</v>
      </c>
      <c r="CV3" s="190" t="s">
        <v>374</v>
      </c>
      <c r="CW3" s="190" t="s">
        <v>375</v>
      </c>
      <c r="CX3" s="190" t="s">
        <v>376</v>
      </c>
      <c r="CY3" s="190" t="s">
        <v>377</v>
      </c>
      <c r="CZ3" s="190" t="s">
        <v>378</v>
      </c>
      <c r="DA3" s="190" t="s">
        <v>379</v>
      </c>
      <c r="DB3" s="190" t="s">
        <v>380</v>
      </c>
      <c r="DC3" s="191" t="s">
        <v>449</v>
      </c>
      <c r="DD3" s="192"/>
      <c r="DE3" s="192"/>
      <c r="DF3" s="192"/>
      <c r="DG3" s="192"/>
      <c r="DH3" s="192"/>
      <c r="DI3" s="192"/>
      <c r="DJ3" s="192"/>
      <c r="DK3" s="192"/>
      <c r="DL3" s="192"/>
    </row>
    <row r="4">
      <c r="B4" s="193" t="s">
        <v>450</v>
      </c>
      <c r="C4" s="7" t="s">
        <v>8</v>
      </c>
      <c r="D4" s="7" t="s">
        <v>9</v>
      </c>
      <c r="E4" s="8">
        <v>45561.0</v>
      </c>
      <c r="F4" s="7">
        <v>16.0</v>
      </c>
      <c r="G4" s="7" t="s">
        <v>10</v>
      </c>
      <c r="H4" s="8">
        <v>45441.0</v>
      </c>
      <c r="I4" s="7">
        <v>16.0</v>
      </c>
      <c r="J4" s="7" t="s">
        <v>6</v>
      </c>
      <c r="K4" s="194" t="s">
        <v>7</v>
      </c>
      <c r="N4" s="100" t="s">
        <v>451</v>
      </c>
      <c r="O4" s="7" t="s">
        <v>38</v>
      </c>
      <c r="P4" s="8">
        <v>45355.0</v>
      </c>
      <c r="Q4" s="15" t="s">
        <v>39</v>
      </c>
      <c r="R4" s="7">
        <v>15.0</v>
      </c>
      <c r="S4" s="8">
        <v>45416.0</v>
      </c>
      <c r="T4" s="8">
        <v>45446.0</v>
      </c>
      <c r="U4" s="7">
        <v>16.0</v>
      </c>
      <c r="V4" s="7" t="s">
        <v>98</v>
      </c>
      <c r="W4" s="195" t="s">
        <v>37</v>
      </c>
      <c r="Z4" s="100" t="s">
        <v>385</v>
      </c>
      <c r="AA4" s="19" t="s">
        <v>133</v>
      </c>
      <c r="AB4" s="8" t="s">
        <v>134</v>
      </c>
      <c r="AC4" s="15" t="s">
        <v>135</v>
      </c>
      <c r="AD4" s="7">
        <v>46.0</v>
      </c>
      <c r="AE4" s="8" t="s">
        <v>136</v>
      </c>
      <c r="AF4" s="15" t="s">
        <v>137</v>
      </c>
      <c r="AG4" s="7">
        <v>39.0</v>
      </c>
      <c r="AH4" s="7" t="s">
        <v>98</v>
      </c>
      <c r="AI4" s="30" t="s">
        <v>132</v>
      </c>
      <c r="AJ4" s="10"/>
      <c r="AL4" s="100" t="s">
        <v>452</v>
      </c>
      <c r="AM4" s="196" t="s">
        <v>38</v>
      </c>
      <c r="AN4" s="8">
        <v>45355.0</v>
      </c>
      <c r="AO4" s="15" t="s">
        <v>39</v>
      </c>
      <c r="AP4" s="7">
        <v>15.0</v>
      </c>
      <c r="AQ4" s="8">
        <v>45416.0</v>
      </c>
      <c r="AR4" s="8">
        <v>45446.0</v>
      </c>
      <c r="AS4" s="7">
        <v>16.0</v>
      </c>
      <c r="AT4" s="7" t="s">
        <v>98</v>
      </c>
      <c r="AU4" s="197" t="s">
        <v>37</v>
      </c>
      <c r="AV4" s="10"/>
      <c r="AW4" s="10"/>
      <c r="AX4" s="100" t="s">
        <v>452</v>
      </c>
      <c r="AY4" s="7" t="s">
        <v>283</v>
      </c>
      <c r="AZ4" s="7" t="s">
        <v>19</v>
      </c>
      <c r="BA4" s="8">
        <v>45460.0</v>
      </c>
      <c r="BB4" s="7">
        <v>26.0</v>
      </c>
      <c r="BC4" s="7" t="s">
        <v>284</v>
      </c>
      <c r="BD4" s="8">
        <v>45303.0</v>
      </c>
      <c r="BE4" s="7">
        <v>27.0</v>
      </c>
      <c r="BF4" s="19" t="s">
        <v>285</v>
      </c>
      <c r="BG4" s="41" t="s">
        <v>17</v>
      </c>
      <c r="BH4" s="10"/>
      <c r="BI4" s="198" t="s">
        <v>453</v>
      </c>
      <c r="BJ4" s="7" t="s">
        <v>298</v>
      </c>
      <c r="BK4" s="7" t="s">
        <v>300</v>
      </c>
      <c r="BL4" s="8">
        <v>45453.0</v>
      </c>
      <c r="BM4" s="7">
        <v>70.0</v>
      </c>
      <c r="BN4" s="21" t="s">
        <v>299</v>
      </c>
      <c r="BO4" s="8">
        <v>45453.0</v>
      </c>
      <c r="BP4" s="7">
        <v>70.0</v>
      </c>
      <c r="BQ4" s="65" t="s">
        <v>301</v>
      </c>
      <c r="BR4" s="7" t="s">
        <v>297</v>
      </c>
      <c r="BS4" s="10"/>
      <c r="BT4" s="10"/>
      <c r="BU4" s="124" t="s">
        <v>452</v>
      </c>
      <c r="BV4" s="199" t="s">
        <v>283</v>
      </c>
      <c r="BW4" s="7" t="s">
        <v>19</v>
      </c>
      <c r="BX4" s="8">
        <v>45460.0</v>
      </c>
      <c r="BY4" s="7">
        <v>26.0</v>
      </c>
      <c r="BZ4" s="7" t="s">
        <v>284</v>
      </c>
      <c r="CA4" s="8">
        <v>45303.0</v>
      </c>
      <c r="CB4" s="7">
        <v>27.0</v>
      </c>
      <c r="CC4" s="7" t="s">
        <v>285</v>
      </c>
      <c r="CD4" s="64" t="s">
        <v>17</v>
      </c>
      <c r="CE4" s="200"/>
      <c r="CF4" s="200"/>
      <c r="CG4" s="200"/>
      <c r="CH4" s="100" t="s">
        <v>452</v>
      </c>
      <c r="CI4" s="196" t="s">
        <v>38</v>
      </c>
      <c r="CJ4" s="8">
        <v>45355.0</v>
      </c>
      <c r="CK4" s="15" t="s">
        <v>39</v>
      </c>
      <c r="CL4" s="7">
        <v>15.0</v>
      </c>
      <c r="CM4" s="8">
        <v>45416.0</v>
      </c>
      <c r="CN4" s="8">
        <v>45446.0</v>
      </c>
      <c r="CO4" s="7">
        <v>16.0</v>
      </c>
      <c r="CP4" s="7" t="s">
        <v>98</v>
      </c>
      <c r="CQ4" s="197" t="s">
        <v>37</v>
      </c>
      <c r="CR4" s="66"/>
      <c r="CS4" s="201">
        <v>1.0</v>
      </c>
      <c r="CT4" s="100" t="s">
        <v>452</v>
      </c>
      <c r="CU4" s="196" t="s">
        <v>38</v>
      </c>
      <c r="CV4" s="8">
        <v>45355.0</v>
      </c>
      <c r="CW4" s="15" t="s">
        <v>39</v>
      </c>
      <c r="CX4" s="7">
        <v>15.0</v>
      </c>
      <c r="CY4" s="8">
        <v>45416.0</v>
      </c>
      <c r="CZ4" s="8">
        <v>45446.0</v>
      </c>
      <c r="DA4" s="7">
        <v>16.0</v>
      </c>
      <c r="DB4" s="7" t="s">
        <v>98</v>
      </c>
      <c r="DC4" s="197" t="s">
        <v>37</v>
      </c>
      <c r="DD4" s="66"/>
      <c r="DE4" s="66"/>
      <c r="DF4" s="66"/>
      <c r="DG4" s="66"/>
      <c r="DH4" s="66"/>
      <c r="DI4" s="66"/>
      <c r="DJ4" s="66"/>
      <c r="DK4" s="66"/>
      <c r="DL4" s="66"/>
    </row>
    <row r="5">
      <c r="B5" s="193" t="s">
        <v>450</v>
      </c>
      <c r="C5" s="7" t="s">
        <v>18</v>
      </c>
      <c r="D5" s="7" t="s">
        <v>19</v>
      </c>
      <c r="E5" s="8">
        <v>45460.0</v>
      </c>
      <c r="F5" s="7">
        <v>26.0</v>
      </c>
      <c r="G5" s="7" t="s">
        <v>20</v>
      </c>
      <c r="H5" s="8">
        <v>45350.0</v>
      </c>
      <c r="I5" s="7">
        <v>24.0</v>
      </c>
      <c r="J5" s="7" t="s">
        <v>6</v>
      </c>
      <c r="K5" s="194" t="s">
        <v>17</v>
      </c>
      <c r="N5" s="202" t="s">
        <v>385</v>
      </c>
      <c r="O5" s="4" t="s">
        <v>103</v>
      </c>
      <c r="P5" s="7" t="s">
        <v>104</v>
      </c>
      <c r="Q5" s="15" t="s">
        <v>105</v>
      </c>
      <c r="R5" s="7">
        <v>17.0</v>
      </c>
      <c r="S5" s="7" t="s">
        <v>25</v>
      </c>
      <c r="T5" s="15" t="s">
        <v>106</v>
      </c>
      <c r="U5" s="7">
        <v>17.0</v>
      </c>
      <c r="V5" s="203" t="s">
        <v>454</v>
      </c>
      <c r="W5" s="195" t="s">
        <v>102</v>
      </c>
      <c r="Z5" s="100" t="s">
        <v>385</v>
      </c>
      <c r="AA5" s="19" t="s">
        <v>144</v>
      </c>
      <c r="AB5" s="7" t="s">
        <v>145</v>
      </c>
      <c r="AC5" s="15" t="s">
        <v>146</v>
      </c>
      <c r="AD5" s="7">
        <v>32.0</v>
      </c>
      <c r="AE5" s="7" t="s">
        <v>147</v>
      </c>
      <c r="AF5" s="15" t="s">
        <v>148</v>
      </c>
      <c r="AG5" s="7">
        <v>29.0</v>
      </c>
      <c r="AH5" s="203" t="s">
        <v>454</v>
      </c>
      <c r="AI5" s="30" t="s">
        <v>143</v>
      </c>
      <c r="AJ5" s="10"/>
      <c r="AL5" s="204" t="s">
        <v>385</v>
      </c>
      <c r="AM5" s="4" t="s">
        <v>103</v>
      </c>
      <c r="AN5" s="7" t="s">
        <v>104</v>
      </c>
      <c r="AO5" s="15" t="s">
        <v>105</v>
      </c>
      <c r="AP5" s="7">
        <v>17.0</v>
      </c>
      <c r="AQ5" s="7" t="s">
        <v>25</v>
      </c>
      <c r="AR5" s="15" t="s">
        <v>106</v>
      </c>
      <c r="AS5" s="7">
        <v>17.0</v>
      </c>
      <c r="AT5" s="203" t="s">
        <v>454</v>
      </c>
      <c r="AU5" s="197" t="s">
        <v>102</v>
      </c>
      <c r="AV5" s="10"/>
      <c r="AW5" s="10"/>
      <c r="AX5" s="205" t="s">
        <v>383</v>
      </c>
      <c r="AY5" s="206" t="s">
        <v>455</v>
      </c>
      <c r="AZ5" s="7" t="s">
        <v>157</v>
      </c>
      <c r="BA5" s="15" t="s">
        <v>158</v>
      </c>
      <c r="BB5" s="7">
        <v>11.0</v>
      </c>
      <c r="BC5" s="7" t="s">
        <v>289</v>
      </c>
      <c r="BD5" s="15" t="s">
        <v>290</v>
      </c>
      <c r="BE5" s="7">
        <v>11.0</v>
      </c>
      <c r="BF5" s="19" t="s">
        <v>291</v>
      </c>
      <c r="BG5" s="41" t="s">
        <v>155</v>
      </c>
      <c r="BH5" s="10"/>
      <c r="BI5" s="162" t="s">
        <v>395</v>
      </c>
      <c r="BJ5" s="7" t="s">
        <v>304</v>
      </c>
      <c r="BK5" s="7" t="s">
        <v>305</v>
      </c>
      <c r="BL5" s="7" t="s">
        <v>306</v>
      </c>
      <c r="BM5" s="7">
        <v>22.0</v>
      </c>
      <c r="BN5" s="7" t="s">
        <v>307</v>
      </c>
      <c r="BO5" s="8">
        <v>45438.0</v>
      </c>
      <c r="BP5" s="7">
        <v>21.0</v>
      </c>
      <c r="BQ5" s="65" t="s">
        <v>308</v>
      </c>
      <c r="BR5" s="7" t="s">
        <v>303</v>
      </c>
      <c r="BS5" s="10"/>
      <c r="BT5" s="10"/>
      <c r="BU5" s="207" t="s">
        <v>383</v>
      </c>
      <c r="BV5" s="206" t="s">
        <v>455</v>
      </c>
      <c r="BW5" s="7" t="s">
        <v>157</v>
      </c>
      <c r="BX5" s="15" t="s">
        <v>158</v>
      </c>
      <c r="BY5" s="7">
        <v>11.0</v>
      </c>
      <c r="BZ5" s="7" t="s">
        <v>289</v>
      </c>
      <c r="CA5" s="15" t="s">
        <v>290</v>
      </c>
      <c r="CB5" s="7">
        <v>11.0</v>
      </c>
      <c r="CC5" s="7" t="s">
        <v>291</v>
      </c>
      <c r="CD5" s="64" t="s">
        <v>155</v>
      </c>
      <c r="CE5" s="200"/>
      <c r="CF5" s="200"/>
      <c r="CG5" s="200"/>
      <c r="CH5" s="204" t="s">
        <v>385</v>
      </c>
      <c r="CI5" s="4" t="s">
        <v>103</v>
      </c>
      <c r="CJ5" s="7" t="s">
        <v>104</v>
      </c>
      <c r="CK5" s="15" t="s">
        <v>105</v>
      </c>
      <c r="CL5" s="7">
        <v>17.0</v>
      </c>
      <c r="CM5" s="7" t="s">
        <v>25</v>
      </c>
      <c r="CN5" s="15" t="s">
        <v>106</v>
      </c>
      <c r="CO5" s="7">
        <v>17.0</v>
      </c>
      <c r="CP5" s="203" t="s">
        <v>454</v>
      </c>
      <c r="CQ5" s="197" t="s">
        <v>102</v>
      </c>
      <c r="CR5" s="66"/>
      <c r="CS5" s="208">
        <v>2.0</v>
      </c>
      <c r="CT5" s="204" t="s">
        <v>385</v>
      </c>
      <c r="CU5" s="4" t="s">
        <v>103</v>
      </c>
      <c r="CV5" s="7" t="s">
        <v>104</v>
      </c>
      <c r="CW5" s="15" t="s">
        <v>105</v>
      </c>
      <c r="CX5" s="7">
        <v>17.0</v>
      </c>
      <c r="CY5" s="7" t="s">
        <v>25</v>
      </c>
      <c r="CZ5" s="15" t="s">
        <v>106</v>
      </c>
      <c r="DA5" s="7">
        <v>17.0</v>
      </c>
      <c r="DB5" s="203" t="s">
        <v>454</v>
      </c>
      <c r="DC5" s="197" t="s">
        <v>102</v>
      </c>
      <c r="DD5" s="10"/>
      <c r="DE5" s="10"/>
      <c r="DF5" s="10"/>
      <c r="DG5" s="10"/>
      <c r="DH5" s="10"/>
      <c r="DI5" s="10"/>
      <c r="DJ5" s="10"/>
      <c r="DK5" s="10"/>
      <c r="DL5" s="10"/>
    </row>
    <row r="6">
      <c r="B6" s="209" t="s">
        <v>456</v>
      </c>
      <c r="C6" s="7" t="s">
        <v>38</v>
      </c>
      <c r="D6" s="8">
        <v>45355.0</v>
      </c>
      <c r="E6" s="15" t="s">
        <v>39</v>
      </c>
      <c r="F6" s="7">
        <v>15.0</v>
      </c>
      <c r="G6" s="7">
        <v>10.0</v>
      </c>
      <c r="H6" s="8">
        <v>45508.0</v>
      </c>
      <c r="I6" s="7">
        <v>14.0</v>
      </c>
      <c r="J6" s="7" t="s">
        <v>6</v>
      </c>
      <c r="K6" s="194" t="s">
        <v>37</v>
      </c>
      <c r="N6" s="202" t="s">
        <v>385</v>
      </c>
      <c r="O6" s="4" t="s">
        <v>103</v>
      </c>
      <c r="P6" s="7" t="s">
        <v>111</v>
      </c>
      <c r="Q6" s="15" t="s">
        <v>112</v>
      </c>
      <c r="R6" s="7">
        <v>17.0</v>
      </c>
      <c r="S6" s="20" t="s">
        <v>113</v>
      </c>
      <c r="T6" s="7" t="s">
        <v>114</v>
      </c>
      <c r="U6" s="7">
        <v>17.0</v>
      </c>
      <c r="V6" s="203" t="s">
        <v>457</v>
      </c>
      <c r="W6" s="195" t="s">
        <v>102</v>
      </c>
      <c r="Z6" s="100" t="s">
        <v>385</v>
      </c>
      <c r="AA6" s="80" t="s">
        <v>455</v>
      </c>
      <c r="AB6" s="7" t="s">
        <v>157</v>
      </c>
      <c r="AC6" s="15" t="s">
        <v>158</v>
      </c>
      <c r="AD6" s="7">
        <v>11.0</v>
      </c>
      <c r="AE6" s="20" t="s">
        <v>159</v>
      </c>
      <c r="AF6" s="15" t="s">
        <v>160</v>
      </c>
      <c r="AG6" s="7">
        <v>10.0</v>
      </c>
      <c r="AH6" s="203" t="s">
        <v>457</v>
      </c>
      <c r="AI6" s="41" t="s">
        <v>155</v>
      </c>
      <c r="AJ6" s="10"/>
      <c r="AL6" s="204" t="s">
        <v>385</v>
      </c>
      <c r="AM6" s="4" t="s">
        <v>103</v>
      </c>
      <c r="AN6" s="7" t="s">
        <v>111</v>
      </c>
      <c r="AO6" s="15" t="s">
        <v>112</v>
      </c>
      <c r="AP6" s="7">
        <v>17.0</v>
      </c>
      <c r="AQ6" s="20" t="s">
        <v>113</v>
      </c>
      <c r="AR6" s="7" t="s">
        <v>114</v>
      </c>
      <c r="AS6" s="7">
        <v>17.0</v>
      </c>
      <c r="AT6" s="203" t="s">
        <v>457</v>
      </c>
      <c r="AU6" s="197" t="s">
        <v>102</v>
      </c>
      <c r="AV6" s="10"/>
      <c r="AW6" s="37"/>
      <c r="AX6" s="205" t="s">
        <v>383</v>
      </c>
      <c r="AY6" s="21" t="s">
        <v>458</v>
      </c>
      <c r="AZ6" s="7" t="s">
        <v>178</v>
      </c>
      <c r="BA6" s="7" t="s">
        <v>179</v>
      </c>
      <c r="BB6" s="7">
        <v>34.0</v>
      </c>
      <c r="BC6" s="7" t="s">
        <v>293</v>
      </c>
      <c r="BD6" s="7" t="s">
        <v>294</v>
      </c>
      <c r="BE6" s="7">
        <v>35.0</v>
      </c>
      <c r="BF6" s="210" t="s">
        <v>295</v>
      </c>
      <c r="BG6" s="19" t="s">
        <v>176</v>
      </c>
      <c r="BH6" s="10"/>
      <c r="BI6" s="198" t="s">
        <v>453</v>
      </c>
      <c r="BJ6" s="7" t="s">
        <v>312</v>
      </c>
      <c r="BK6" s="7" t="s">
        <v>313</v>
      </c>
      <c r="BL6" s="8">
        <v>45400.0</v>
      </c>
      <c r="BM6" s="7">
        <v>25.0</v>
      </c>
      <c r="BN6" s="7" t="s">
        <v>314</v>
      </c>
      <c r="BO6" s="8">
        <v>45497.0</v>
      </c>
      <c r="BP6" s="7">
        <v>21.0</v>
      </c>
      <c r="BQ6" s="65" t="s">
        <v>315</v>
      </c>
      <c r="BR6" s="65" t="s">
        <v>311</v>
      </c>
      <c r="BS6" s="10"/>
      <c r="BT6" s="10"/>
      <c r="BU6" s="207" t="s">
        <v>383</v>
      </c>
      <c r="BV6" s="21" t="s">
        <v>459</v>
      </c>
      <c r="BW6" s="7" t="s">
        <v>178</v>
      </c>
      <c r="BX6" s="7" t="s">
        <v>179</v>
      </c>
      <c r="BY6" s="7">
        <v>34.0</v>
      </c>
      <c r="BZ6" s="7" t="s">
        <v>293</v>
      </c>
      <c r="CA6" s="7" t="s">
        <v>294</v>
      </c>
      <c r="CB6" s="7">
        <v>35.0</v>
      </c>
      <c r="CC6" s="64" t="s">
        <v>295</v>
      </c>
      <c r="CD6" s="64" t="s">
        <v>176</v>
      </c>
      <c r="CE6" s="200"/>
      <c r="CF6" s="200"/>
      <c r="CG6" s="200"/>
      <c r="CH6" s="204" t="s">
        <v>385</v>
      </c>
      <c r="CI6" s="4" t="s">
        <v>103</v>
      </c>
      <c r="CJ6" s="7" t="s">
        <v>111</v>
      </c>
      <c r="CK6" s="15" t="s">
        <v>112</v>
      </c>
      <c r="CL6" s="7">
        <v>17.0</v>
      </c>
      <c r="CM6" s="20" t="s">
        <v>113</v>
      </c>
      <c r="CN6" s="7" t="s">
        <v>114</v>
      </c>
      <c r="CO6" s="7">
        <v>17.0</v>
      </c>
      <c r="CP6" s="203" t="s">
        <v>457</v>
      </c>
      <c r="CQ6" s="197" t="s">
        <v>102</v>
      </c>
      <c r="CR6" s="67"/>
      <c r="CS6" s="211">
        <v>3.0</v>
      </c>
      <c r="CT6" s="204" t="s">
        <v>385</v>
      </c>
      <c r="CU6" s="4" t="s">
        <v>103</v>
      </c>
      <c r="CV6" s="7" t="s">
        <v>111</v>
      </c>
      <c r="CW6" s="15" t="s">
        <v>112</v>
      </c>
      <c r="CX6" s="7">
        <v>17.0</v>
      </c>
      <c r="CY6" s="20" t="s">
        <v>113</v>
      </c>
      <c r="CZ6" s="7" t="s">
        <v>114</v>
      </c>
      <c r="DA6" s="7">
        <v>17.0</v>
      </c>
      <c r="DB6" s="203" t="s">
        <v>457</v>
      </c>
      <c r="DC6" s="197" t="s">
        <v>102</v>
      </c>
      <c r="DD6" s="67"/>
      <c r="DE6" s="67"/>
      <c r="DF6" s="67"/>
      <c r="DG6" s="67"/>
      <c r="DH6" s="67"/>
      <c r="DI6" s="67"/>
      <c r="DJ6" s="67"/>
      <c r="DK6" s="67"/>
      <c r="DL6" s="67"/>
    </row>
    <row r="7">
      <c r="A7" s="74"/>
      <c r="B7" s="212" t="s">
        <v>460</v>
      </c>
      <c r="C7" s="7" t="s">
        <v>53</v>
      </c>
      <c r="D7" s="7" t="s">
        <v>54</v>
      </c>
      <c r="E7" s="15" t="s">
        <v>55</v>
      </c>
      <c r="F7" s="7">
        <v>25.0</v>
      </c>
      <c r="G7" s="7" t="s">
        <v>56</v>
      </c>
      <c r="H7" s="8">
        <v>45324.0</v>
      </c>
      <c r="I7" s="7">
        <v>30.0</v>
      </c>
      <c r="J7" s="7" t="s">
        <v>6</v>
      </c>
      <c r="K7" s="194" t="s">
        <v>461</v>
      </c>
      <c r="M7" s="81"/>
      <c r="N7" s="213" t="s">
        <v>395</v>
      </c>
      <c r="O7" s="7" t="s">
        <v>125</v>
      </c>
      <c r="P7" s="182">
        <v>45720.0</v>
      </c>
      <c r="Q7" s="214" t="s">
        <v>462</v>
      </c>
      <c r="R7" s="21">
        <v>183.0</v>
      </c>
      <c r="S7" s="182">
        <v>45720.0</v>
      </c>
      <c r="T7" s="182">
        <v>45871.0</v>
      </c>
      <c r="U7" s="21">
        <v>177.0</v>
      </c>
      <c r="V7" s="7" t="s">
        <v>98</v>
      </c>
      <c r="W7" s="195" t="s">
        <v>463</v>
      </c>
      <c r="Z7" s="100" t="s">
        <v>395</v>
      </c>
      <c r="AA7" s="19" t="s">
        <v>169</v>
      </c>
      <c r="AB7" s="7" t="s">
        <v>170</v>
      </c>
      <c r="AC7" s="8">
        <v>45546.0</v>
      </c>
      <c r="AD7" s="7">
        <v>176.0</v>
      </c>
      <c r="AE7" s="7" t="s">
        <v>171</v>
      </c>
      <c r="AF7" s="8">
        <v>45335.0</v>
      </c>
      <c r="AG7" s="7">
        <v>183.0</v>
      </c>
      <c r="AH7" s="7" t="s">
        <v>98</v>
      </c>
      <c r="AI7" s="36" t="s">
        <v>464</v>
      </c>
      <c r="AJ7" s="10"/>
      <c r="AL7" s="204" t="s">
        <v>385</v>
      </c>
      <c r="AM7" s="215" t="s">
        <v>125</v>
      </c>
      <c r="AN7" s="182">
        <v>45720.0</v>
      </c>
      <c r="AO7" s="214" t="s">
        <v>462</v>
      </c>
      <c r="AP7" s="21">
        <v>183.0</v>
      </c>
      <c r="AQ7" s="182">
        <v>45720.0</v>
      </c>
      <c r="AR7" s="182">
        <v>45871.0</v>
      </c>
      <c r="AS7" s="21">
        <v>177.0</v>
      </c>
      <c r="AT7" s="7" t="s">
        <v>98</v>
      </c>
      <c r="AU7" s="216" t="s">
        <v>465</v>
      </c>
      <c r="AV7" s="10"/>
      <c r="AW7" s="37"/>
      <c r="BA7" s="217"/>
      <c r="BF7" s="218"/>
      <c r="BH7" s="10"/>
      <c r="BI7" s="162" t="s">
        <v>383</v>
      </c>
      <c r="BJ7" s="7" t="s">
        <v>338</v>
      </c>
      <c r="BK7" s="7" t="s">
        <v>339</v>
      </c>
      <c r="BL7" s="8">
        <v>45765.0</v>
      </c>
      <c r="BM7" s="7">
        <v>60.0</v>
      </c>
      <c r="BN7" s="7" t="s">
        <v>340</v>
      </c>
      <c r="BO7" s="8">
        <v>45795.0</v>
      </c>
      <c r="BP7" s="7">
        <v>66.0</v>
      </c>
      <c r="BQ7" s="7" t="s">
        <v>327</v>
      </c>
      <c r="BR7" s="7" t="s">
        <v>323</v>
      </c>
      <c r="BS7" s="10"/>
      <c r="BT7" s="10"/>
      <c r="BU7" s="219" t="s">
        <v>453</v>
      </c>
      <c r="BV7" s="7" t="s">
        <v>298</v>
      </c>
      <c r="BW7" s="7" t="s">
        <v>300</v>
      </c>
      <c r="BX7" s="8">
        <v>45453.0</v>
      </c>
      <c r="BY7" s="7">
        <v>70.0</v>
      </c>
      <c r="BZ7" s="21" t="s">
        <v>299</v>
      </c>
      <c r="CA7" s="8">
        <v>45453.0</v>
      </c>
      <c r="CB7" s="7">
        <v>70.0</v>
      </c>
      <c r="CC7" s="65" t="s">
        <v>301</v>
      </c>
      <c r="CD7" s="64" t="s">
        <v>297</v>
      </c>
      <c r="CE7" s="200"/>
      <c r="CF7" s="200"/>
      <c r="CG7" s="200"/>
      <c r="CH7" s="204" t="s">
        <v>385</v>
      </c>
      <c r="CI7" s="215" t="s">
        <v>125</v>
      </c>
      <c r="CJ7" s="182">
        <v>45720.0</v>
      </c>
      <c r="CK7" s="214" t="s">
        <v>462</v>
      </c>
      <c r="CL7" s="21">
        <v>183.0</v>
      </c>
      <c r="CM7" s="182">
        <v>45720.0</v>
      </c>
      <c r="CN7" s="182">
        <v>45871.0</v>
      </c>
      <c r="CO7" s="21">
        <v>177.0</v>
      </c>
      <c r="CP7" s="7" t="s">
        <v>98</v>
      </c>
      <c r="CQ7" s="216" t="s">
        <v>466</v>
      </c>
      <c r="CR7" s="69"/>
      <c r="CS7" s="220">
        <v>4.0</v>
      </c>
      <c r="CT7" s="204" t="s">
        <v>385</v>
      </c>
      <c r="CU7" s="215" t="s">
        <v>125</v>
      </c>
      <c r="CV7" s="182">
        <v>45720.0</v>
      </c>
      <c r="CW7" s="214" t="s">
        <v>462</v>
      </c>
      <c r="CX7" s="21">
        <v>183.0</v>
      </c>
      <c r="CY7" s="182">
        <v>45720.0</v>
      </c>
      <c r="CZ7" s="182">
        <v>45871.0</v>
      </c>
      <c r="DA7" s="21">
        <v>177.0</v>
      </c>
      <c r="DB7" s="7" t="s">
        <v>98</v>
      </c>
      <c r="DC7" s="216" t="s">
        <v>467</v>
      </c>
      <c r="DD7" s="69"/>
      <c r="DE7" s="69"/>
      <c r="DF7" s="69"/>
      <c r="DG7" s="69"/>
      <c r="DH7" s="69"/>
      <c r="DI7" s="69"/>
      <c r="DJ7" s="69"/>
      <c r="DK7" s="69"/>
      <c r="DL7" s="69"/>
    </row>
    <row r="8">
      <c r="B8" s="212" t="s">
        <v>460</v>
      </c>
      <c r="C8" s="206" t="s">
        <v>468</v>
      </c>
      <c r="D8" s="206" t="s">
        <v>469</v>
      </c>
      <c r="E8" s="206" t="s">
        <v>470</v>
      </c>
      <c r="F8" s="206">
        <v>17.0</v>
      </c>
      <c r="G8" s="206" t="s">
        <v>471</v>
      </c>
      <c r="H8" s="206" t="s">
        <v>472</v>
      </c>
      <c r="I8" s="206">
        <v>17.0</v>
      </c>
      <c r="J8" s="206" t="s">
        <v>13</v>
      </c>
      <c r="K8" s="206" t="s">
        <v>473</v>
      </c>
      <c r="N8" s="221" t="s">
        <v>474</v>
      </c>
      <c r="O8" s="222"/>
      <c r="P8" s="222"/>
      <c r="Q8" s="222"/>
      <c r="R8" s="222">
        <f>SUM(R4:R7)</f>
        <v>232</v>
      </c>
      <c r="S8" s="222"/>
      <c r="T8" s="222"/>
      <c r="U8" s="222">
        <f>SUM(U4:U7)</f>
        <v>227</v>
      </c>
      <c r="V8" s="49">
        <f>SUM(R8,U8)</f>
        <v>459</v>
      </c>
      <c r="Z8" s="162" t="s">
        <v>383</v>
      </c>
      <c r="AA8" s="80" t="s">
        <v>459</v>
      </c>
      <c r="AB8" s="7" t="s">
        <v>178</v>
      </c>
      <c r="AC8" s="7" t="s">
        <v>179</v>
      </c>
      <c r="AD8" s="7">
        <v>34.0</v>
      </c>
      <c r="AE8" s="7" t="s">
        <v>180</v>
      </c>
      <c r="AF8" s="7" t="s">
        <v>181</v>
      </c>
      <c r="AG8" s="7">
        <v>34.0</v>
      </c>
      <c r="AH8" s="7" t="s">
        <v>98</v>
      </c>
      <c r="AI8" s="19" t="s">
        <v>176</v>
      </c>
      <c r="AJ8" s="23"/>
      <c r="AL8" s="204" t="s">
        <v>385</v>
      </c>
      <c r="AM8" s="7" t="s">
        <v>133</v>
      </c>
      <c r="AN8" s="7" t="s">
        <v>134</v>
      </c>
      <c r="AO8" s="15" t="s">
        <v>135</v>
      </c>
      <c r="AP8" s="7">
        <v>46.0</v>
      </c>
      <c r="AQ8" s="7" t="s">
        <v>136</v>
      </c>
      <c r="AR8" s="15" t="s">
        <v>137</v>
      </c>
      <c r="AS8" s="7">
        <v>39.0</v>
      </c>
      <c r="AT8" s="7" t="s">
        <v>98</v>
      </c>
      <c r="AU8" s="197" t="s">
        <v>132</v>
      </c>
      <c r="AV8" s="23"/>
      <c r="AW8" s="23"/>
      <c r="AX8" s="147" t="s">
        <v>474</v>
      </c>
      <c r="AY8" s="140"/>
      <c r="AZ8" s="223"/>
      <c r="BA8" s="223"/>
      <c r="BB8" s="141">
        <f>SUM(BB4:BB7)</f>
        <v>71</v>
      </c>
      <c r="BC8" s="140"/>
      <c r="BD8" s="223"/>
      <c r="BE8" s="141">
        <f>SUM(BE4:BE7)</f>
        <v>73</v>
      </c>
      <c r="BF8" s="49">
        <f>SUM(BB8,BE8)</f>
        <v>144</v>
      </c>
      <c r="BG8" s="23"/>
      <c r="BH8" s="23"/>
      <c r="BI8" s="74" t="s">
        <v>450</v>
      </c>
      <c r="BJ8" s="87" t="s">
        <v>475</v>
      </c>
      <c r="BK8" s="87" t="s">
        <v>19</v>
      </c>
      <c r="BL8" s="87" t="s">
        <v>476</v>
      </c>
      <c r="BM8" s="87">
        <v>26.0</v>
      </c>
      <c r="BN8" s="87" t="s">
        <v>320</v>
      </c>
      <c r="BO8" s="88">
        <v>45702.0</v>
      </c>
      <c r="BP8" s="87">
        <v>24.0</v>
      </c>
      <c r="BQ8" s="87" t="s">
        <v>341</v>
      </c>
      <c r="BR8" s="74" t="s">
        <v>323</v>
      </c>
      <c r="BU8" s="162" t="s">
        <v>395</v>
      </c>
      <c r="BV8" s="7" t="s">
        <v>304</v>
      </c>
      <c r="BW8" s="7" t="s">
        <v>305</v>
      </c>
      <c r="BX8" s="7" t="s">
        <v>306</v>
      </c>
      <c r="BY8" s="7">
        <v>22.0</v>
      </c>
      <c r="BZ8" s="7" t="s">
        <v>307</v>
      </c>
      <c r="CA8" s="8">
        <v>45438.0</v>
      </c>
      <c r="CB8" s="7">
        <v>21.0</v>
      </c>
      <c r="CC8" s="65" t="s">
        <v>308</v>
      </c>
      <c r="CD8" s="64" t="s">
        <v>303</v>
      </c>
      <c r="CE8" s="200"/>
      <c r="CF8" s="200"/>
      <c r="CG8" s="200"/>
      <c r="CH8" s="204" t="s">
        <v>385</v>
      </c>
      <c r="CI8" s="7" t="s">
        <v>133</v>
      </c>
      <c r="CJ8" s="7" t="s">
        <v>134</v>
      </c>
      <c r="CK8" s="15" t="s">
        <v>135</v>
      </c>
      <c r="CL8" s="7">
        <v>46.0</v>
      </c>
      <c r="CM8" s="7" t="s">
        <v>136</v>
      </c>
      <c r="CN8" s="15" t="s">
        <v>137</v>
      </c>
      <c r="CO8" s="7">
        <v>39.0</v>
      </c>
      <c r="CP8" s="7" t="s">
        <v>98</v>
      </c>
      <c r="CQ8" s="197" t="s">
        <v>132</v>
      </c>
      <c r="CR8" s="10"/>
      <c r="CS8" s="37">
        <v>5.0</v>
      </c>
      <c r="CT8" s="204" t="s">
        <v>385</v>
      </c>
      <c r="CU8" s="7" t="s">
        <v>133</v>
      </c>
      <c r="CV8" s="7" t="s">
        <v>134</v>
      </c>
      <c r="CW8" s="15" t="s">
        <v>135</v>
      </c>
      <c r="CX8" s="7">
        <v>46.0</v>
      </c>
      <c r="CY8" s="7" t="s">
        <v>136</v>
      </c>
      <c r="CZ8" s="15" t="s">
        <v>137</v>
      </c>
      <c r="DA8" s="7">
        <v>39.0</v>
      </c>
      <c r="DB8" s="7" t="s">
        <v>98</v>
      </c>
      <c r="DC8" s="197" t="s">
        <v>132</v>
      </c>
      <c r="DD8" s="10"/>
      <c r="DE8" s="10"/>
      <c r="DF8" s="10"/>
      <c r="DG8" s="10"/>
      <c r="DH8" s="10"/>
      <c r="DI8" s="10"/>
      <c r="DJ8" s="10"/>
      <c r="DK8" s="10"/>
      <c r="DL8" s="10"/>
    </row>
    <row r="9">
      <c r="B9" s="147" t="s">
        <v>474</v>
      </c>
      <c r="C9" s="222"/>
      <c r="D9" s="222"/>
      <c r="E9" s="222"/>
      <c r="F9" s="139">
        <f>SUM(F4:F8)</f>
        <v>99</v>
      </c>
      <c r="G9" s="160"/>
      <c r="H9" s="160"/>
      <c r="I9" s="139">
        <f>SUM(I4:I8)</f>
        <v>101</v>
      </c>
      <c r="J9" s="49">
        <f>SUM(F9,I9)</f>
        <v>200</v>
      </c>
      <c r="Z9" s="162" t="s">
        <v>383</v>
      </c>
      <c r="AA9" s="224" t="s">
        <v>389</v>
      </c>
      <c r="AB9" s="225">
        <v>45661.0</v>
      </c>
      <c r="AC9" s="225">
        <v>45901.0</v>
      </c>
      <c r="AD9" s="206">
        <v>15.0</v>
      </c>
      <c r="AE9" s="225">
        <v>45810.0</v>
      </c>
      <c r="AF9" s="225">
        <v>45839.0</v>
      </c>
      <c r="AG9" s="206">
        <v>18.0</v>
      </c>
      <c r="AH9" s="206" t="s">
        <v>98</v>
      </c>
      <c r="AI9" s="224" t="s">
        <v>477</v>
      </c>
      <c r="AL9" s="204" t="s">
        <v>385</v>
      </c>
      <c r="AM9" s="226" t="s">
        <v>144</v>
      </c>
      <c r="AN9" s="7" t="s">
        <v>145</v>
      </c>
      <c r="AO9" s="15" t="s">
        <v>146</v>
      </c>
      <c r="AP9" s="7">
        <v>32.0</v>
      </c>
      <c r="AQ9" s="7" t="s">
        <v>147</v>
      </c>
      <c r="AR9" s="7" t="s">
        <v>148</v>
      </c>
      <c r="AS9" s="7">
        <v>29.0</v>
      </c>
      <c r="AT9" s="7" t="s">
        <v>98</v>
      </c>
      <c r="AU9" s="197" t="s">
        <v>143</v>
      </c>
      <c r="AV9" s="3"/>
      <c r="AW9" s="3"/>
      <c r="BH9" s="3"/>
      <c r="BI9" s="74" t="s">
        <v>450</v>
      </c>
      <c r="BJ9" s="87" t="s">
        <v>478</v>
      </c>
      <c r="BK9" s="87" t="s">
        <v>58</v>
      </c>
      <c r="BL9" s="88">
        <v>45862.0</v>
      </c>
      <c r="BM9" s="87">
        <v>13.0</v>
      </c>
      <c r="BN9" s="87" t="s">
        <v>92</v>
      </c>
      <c r="BO9" s="88">
        <v>45828.0</v>
      </c>
      <c r="BP9" s="87">
        <v>15.0</v>
      </c>
      <c r="BQ9" s="87" t="s">
        <v>302</v>
      </c>
      <c r="BR9" s="74" t="s">
        <v>311</v>
      </c>
      <c r="BU9" s="219" t="s">
        <v>453</v>
      </c>
      <c r="BV9" s="7" t="s">
        <v>312</v>
      </c>
      <c r="BW9" s="7" t="s">
        <v>313</v>
      </c>
      <c r="BX9" s="8">
        <v>45400.0</v>
      </c>
      <c r="BY9" s="7">
        <v>25.0</v>
      </c>
      <c r="BZ9" s="7" t="s">
        <v>314</v>
      </c>
      <c r="CA9" s="8">
        <v>45497.0</v>
      </c>
      <c r="CB9" s="7">
        <v>21.0</v>
      </c>
      <c r="CC9" s="65" t="s">
        <v>315</v>
      </c>
      <c r="CD9" s="227" t="s">
        <v>311</v>
      </c>
      <c r="CE9" s="228"/>
      <c r="CF9" s="228"/>
      <c r="CG9" s="228"/>
      <c r="CH9" s="204" t="s">
        <v>385</v>
      </c>
      <c r="CI9" s="226" t="s">
        <v>144</v>
      </c>
      <c r="CJ9" s="7" t="s">
        <v>145</v>
      </c>
      <c r="CK9" s="15" t="s">
        <v>146</v>
      </c>
      <c r="CL9" s="7">
        <v>32.0</v>
      </c>
      <c r="CM9" s="7" t="s">
        <v>147</v>
      </c>
      <c r="CN9" s="7" t="s">
        <v>148</v>
      </c>
      <c r="CO9" s="7">
        <v>29.0</v>
      </c>
      <c r="CP9" s="7" t="s">
        <v>98</v>
      </c>
      <c r="CQ9" s="197" t="s">
        <v>143</v>
      </c>
      <c r="CR9" s="74"/>
      <c r="CS9" s="74">
        <v>6.0</v>
      </c>
      <c r="CT9" s="204" t="s">
        <v>385</v>
      </c>
      <c r="CU9" s="226" t="s">
        <v>144</v>
      </c>
      <c r="CV9" s="7" t="s">
        <v>145</v>
      </c>
      <c r="CW9" s="15" t="s">
        <v>146</v>
      </c>
      <c r="CX9" s="7">
        <v>32.0</v>
      </c>
      <c r="CY9" s="7" t="s">
        <v>147</v>
      </c>
      <c r="CZ9" s="7" t="s">
        <v>148</v>
      </c>
      <c r="DA9" s="7">
        <v>29.0</v>
      </c>
      <c r="DB9" s="7" t="s">
        <v>98</v>
      </c>
      <c r="DC9" s="197" t="s">
        <v>143</v>
      </c>
      <c r="DD9" s="74"/>
      <c r="DE9" s="74"/>
      <c r="DF9" s="74"/>
      <c r="DG9" s="74"/>
      <c r="DH9" s="74"/>
      <c r="DI9" s="74"/>
      <c r="DJ9" s="74"/>
      <c r="DK9" s="74"/>
      <c r="DL9" s="74"/>
    </row>
    <row r="10">
      <c r="B10" s="74" t="s">
        <v>479</v>
      </c>
      <c r="Z10" s="147" t="s">
        <v>474</v>
      </c>
      <c r="AA10" s="222"/>
      <c r="AB10" s="222"/>
      <c r="AC10" s="222"/>
      <c r="AD10" s="222">
        <f>SUM(AD5:AD8)</f>
        <v>253</v>
      </c>
      <c r="AE10" s="222"/>
      <c r="AF10" s="222"/>
      <c r="AG10" s="222">
        <f>SUM(AG5:AG8)</f>
        <v>256</v>
      </c>
      <c r="AH10" s="222"/>
      <c r="AL10" s="204" t="s">
        <v>385</v>
      </c>
      <c r="AM10" s="229" t="s">
        <v>455</v>
      </c>
      <c r="AN10" s="7" t="s">
        <v>157</v>
      </c>
      <c r="AO10" s="15" t="s">
        <v>158</v>
      </c>
      <c r="AP10" s="7">
        <v>11.0</v>
      </c>
      <c r="AQ10" s="7" t="s">
        <v>159</v>
      </c>
      <c r="AR10" s="15" t="s">
        <v>160</v>
      </c>
      <c r="AS10" s="7">
        <v>10.0</v>
      </c>
      <c r="AT10" s="7" t="s">
        <v>98</v>
      </c>
      <c r="AU10" s="197" t="s">
        <v>155</v>
      </c>
      <c r="AV10" s="10"/>
      <c r="AW10" s="10"/>
      <c r="BR10" s="3"/>
      <c r="BS10" s="3"/>
      <c r="BT10" s="3"/>
      <c r="BU10" s="124" t="s">
        <v>452</v>
      </c>
      <c r="BV10" s="199" t="s">
        <v>283</v>
      </c>
      <c r="BW10" s="7" t="s">
        <v>19</v>
      </c>
      <c r="BX10" s="8">
        <v>45460.0</v>
      </c>
      <c r="BY10" s="7">
        <v>26.0</v>
      </c>
      <c r="BZ10" s="7" t="s">
        <v>320</v>
      </c>
      <c r="CA10" s="8">
        <v>45336.0</v>
      </c>
      <c r="CB10" s="7">
        <v>24.0</v>
      </c>
      <c r="CC10" s="7" t="s">
        <v>302</v>
      </c>
      <c r="CD10" s="64" t="s">
        <v>319</v>
      </c>
      <c r="CE10" s="200"/>
      <c r="CF10" s="200"/>
      <c r="CG10" s="200"/>
      <c r="CH10" s="204" t="s">
        <v>385</v>
      </c>
      <c r="CI10" s="229" t="s">
        <v>455</v>
      </c>
      <c r="CJ10" s="7" t="s">
        <v>157</v>
      </c>
      <c r="CK10" s="15" t="s">
        <v>158</v>
      </c>
      <c r="CL10" s="7">
        <v>11.0</v>
      </c>
      <c r="CM10" s="7" t="s">
        <v>159</v>
      </c>
      <c r="CN10" s="15" t="s">
        <v>160</v>
      </c>
      <c r="CO10" s="7">
        <v>10.0</v>
      </c>
      <c r="CP10" s="7" t="s">
        <v>98</v>
      </c>
      <c r="CQ10" s="197" t="s">
        <v>155</v>
      </c>
      <c r="CR10" s="67"/>
      <c r="CS10" s="230">
        <v>7.0</v>
      </c>
      <c r="CT10" s="204" t="s">
        <v>385</v>
      </c>
      <c r="CU10" s="229" t="s">
        <v>455</v>
      </c>
      <c r="CV10" s="7" t="s">
        <v>157</v>
      </c>
      <c r="CW10" s="15" t="s">
        <v>158</v>
      </c>
      <c r="CX10" s="7">
        <v>11.0</v>
      </c>
      <c r="CY10" s="7" t="s">
        <v>159</v>
      </c>
      <c r="CZ10" s="15" t="s">
        <v>160</v>
      </c>
      <c r="DA10" s="7">
        <v>10.0</v>
      </c>
      <c r="DB10" s="7" t="s">
        <v>98</v>
      </c>
      <c r="DC10" s="197" t="s">
        <v>155</v>
      </c>
      <c r="DD10" s="3"/>
      <c r="DE10" s="32"/>
      <c r="DF10" s="231"/>
      <c r="DG10" s="3"/>
      <c r="DH10" s="32"/>
      <c r="DI10" s="32"/>
      <c r="DJ10" s="3"/>
      <c r="DK10" s="3"/>
      <c r="DL10" s="232"/>
    </row>
    <row r="11">
      <c r="B11" s="74" t="s">
        <v>403</v>
      </c>
      <c r="AL11" s="100" t="s">
        <v>395</v>
      </c>
      <c r="AM11" s="215" t="s">
        <v>169</v>
      </c>
      <c r="AN11" s="7" t="s">
        <v>170</v>
      </c>
      <c r="AO11" s="8">
        <v>45546.0</v>
      </c>
      <c r="AP11" s="7">
        <v>176.0</v>
      </c>
      <c r="AQ11" s="7" t="s">
        <v>171</v>
      </c>
      <c r="AR11" s="8">
        <v>45335.0</v>
      </c>
      <c r="AS11" s="7">
        <v>183.0</v>
      </c>
      <c r="AT11" s="7" t="s">
        <v>98</v>
      </c>
      <c r="AU11" s="216" t="s">
        <v>480</v>
      </c>
      <c r="AV11" s="10"/>
      <c r="AW11" s="10"/>
      <c r="AX11" s="74" t="s">
        <v>481</v>
      </c>
      <c r="BR11" s="10"/>
      <c r="BS11" s="10"/>
      <c r="BT11" s="233"/>
      <c r="BU11" s="207" t="s">
        <v>383</v>
      </c>
      <c r="BV11" s="234" t="s">
        <v>332</v>
      </c>
      <c r="BW11" s="7" t="s">
        <v>333</v>
      </c>
      <c r="BX11" s="8">
        <v>45859.0</v>
      </c>
      <c r="BY11" s="7">
        <v>123.0</v>
      </c>
      <c r="BZ11" s="7" t="s">
        <v>334</v>
      </c>
      <c r="CA11" s="8">
        <v>45709.0</v>
      </c>
      <c r="CB11" s="7">
        <v>117.0</v>
      </c>
      <c r="CC11" s="7" t="s">
        <v>327</v>
      </c>
      <c r="CD11" s="64" t="s">
        <v>323</v>
      </c>
      <c r="CE11" s="200"/>
      <c r="CF11" s="200"/>
      <c r="CG11" s="200"/>
      <c r="CH11" s="100" t="s">
        <v>395</v>
      </c>
      <c r="CI11" s="215" t="s">
        <v>169</v>
      </c>
      <c r="CJ11" s="7" t="s">
        <v>170</v>
      </c>
      <c r="CK11" s="8">
        <v>45546.0</v>
      </c>
      <c r="CL11" s="7">
        <v>176.0</v>
      </c>
      <c r="CM11" s="7" t="s">
        <v>171</v>
      </c>
      <c r="CN11" s="8">
        <v>45335.0</v>
      </c>
      <c r="CO11" s="7">
        <v>183.0</v>
      </c>
      <c r="CP11" s="7" t="s">
        <v>98</v>
      </c>
      <c r="CQ11" s="216" t="s">
        <v>482</v>
      </c>
      <c r="CR11" s="67"/>
      <c r="CS11" s="235">
        <v>8.0</v>
      </c>
      <c r="CT11" s="100" t="s">
        <v>395</v>
      </c>
      <c r="CU11" s="215" t="s">
        <v>169</v>
      </c>
      <c r="CV11" s="7" t="s">
        <v>170</v>
      </c>
      <c r="CW11" s="8">
        <v>45546.0</v>
      </c>
      <c r="CX11" s="7">
        <v>176.0</v>
      </c>
      <c r="CY11" s="7" t="s">
        <v>171</v>
      </c>
      <c r="CZ11" s="8">
        <v>45335.0</v>
      </c>
      <c r="DA11" s="7">
        <v>183.0</v>
      </c>
      <c r="DB11" s="7" t="s">
        <v>98</v>
      </c>
      <c r="DC11" s="216" t="s">
        <v>483</v>
      </c>
      <c r="DD11" s="3"/>
      <c r="DE11" s="3"/>
      <c r="DF11" s="231"/>
      <c r="DG11" s="3"/>
      <c r="DH11" s="3"/>
      <c r="DI11" s="231"/>
      <c r="DJ11" s="3"/>
      <c r="DK11" s="236"/>
      <c r="DL11" s="232"/>
    </row>
    <row r="12">
      <c r="AK12" s="81" t="s">
        <v>430</v>
      </c>
      <c r="AL12" s="237" t="s">
        <v>383</v>
      </c>
      <c r="AM12" s="238" t="s">
        <v>459</v>
      </c>
      <c r="AN12" s="7" t="s">
        <v>178</v>
      </c>
      <c r="AO12" s="7" t="s">
        <v>179</v>
      </c>
      <c r="AP12" s="7">
        <v>34.0</v>
      </c>
      <c r="AQ12" s="7" t="s">
        <v>180</v>
      </c>
      <c r="AR12" s="7" t="s">
        <v>181</v>
      </c>
      <c r="AS12" s="7">
        <v>34.0</v>
      </c>
      <c r="AT12" s="7" t="s">
        <v>98</v>
      </c>
      <c r="AU12" s="197" t="s">
        <v>176</v>
      </c>
      <c r="AV12" s="10"/>
      <c r="AW12" s="10"/>
      <c r="AX12" s="74" t="s">
        <v>484</v>
      </c>
      <c r="BI12" s="147" t="s">
        <v>474</v>
      </c>
      <c r="BJ12" s="222"/>
      <c r="BK12" s="222"/>
      <c r="BL12" s="222"/>
      <c r="BM12" s="160">
        <f>SUM(BM4:BM9)</f>
        <v>216</v>
      </c>
      <c r="BN12" s="222"/>
      <c r="BO12" s="222"/>
      <c r="BP12" s="160">
        <f>SUM(BP4:BP9)</f>
        <v>217</v>
      </c>
      <c r="BQ12" s="49">
        <f>SUM(BM12,BP12)</f>
        <v>433</v>
      </c>
      <c r="BR12" s="10"/>
      <c r="BS12" s="10"/>
      <c r="BT12" s="10"/>
      <c r="BU12" s="207" t="s">
        <v>383</v>
      </c>
      <c r="BV12" s="234" t="s">
        <v>338</v>
      </c>
      <c r="BW12" s="7" t="s">
        <v>339</v>
      </c>
      <c r="BX12" s="8">
        <v>45765.0</v>
      </c>
      <c r="BY12" s="7">
        <v>60.0</v>
      </c>
      <c r="BZ12" s="7" t="s">
        <v>340</v>
      </c>
      <c r="CA12" s="8">
        <v>45795.0</v>
      </c>
      <c r="CB12" s="7">
        <v>66.0</v>
      </c>
      <c r="CC12" s="7" t="s">
        <v>327</v>
      </c>
      <c r="CD12" s="64" t="s">
        <v>323</v>
      </c>
      <c r="CE12" s="200"/>
      <c r="CF12" s="200"/>
      <c r="CG12" s="200"/>
      <c r="CH12" s="237" t="s">
        <v>383</v>
      </c>
      <c r="CI12" s="238" t="s">
        <v>459</v>
      </c>
      <c r="CJ12" s="7" t="s">
        <v>178</v>
      </c>
      <c r="CK12" s="7" t="s">
        <v>179</v>
      </c>
      <c r="CL12" s="7">
        <v>34.0</v>
      </c>
      <c r="CM12" s="7" t="s">
        <v>180</v>
      </c>
      <c r="CN12" s="7" t="s">
        <v>181</v>
      </c>
      <c r="CO12" s="7">
        <v>34.0</v>
      </c>
      <c r="CP12" s="7" t="s">
        <v>98</v>
      </c>
      <c r="CQ12" s="197" t="s">
        <v>176</v>
      </c>
      <c r="CR12" s="10"/>
      <c r="CS12" s="239">
        <v>9.0</v>
      </c>
      <c r="CT12" s="237" t="s">
        <v>383</v>
      </c>
      <c r="CU12" s="238" t="s">
        <v>459</v>
      </c>
      <c r="CV12" s="7" t="s">
        <v>178</v>
      </c>
      <c r="CW12" s="7" t="s">
        <v>179</v>
      </c>
      <c r="CX12" s="7">
        <v>34.0</v>
      </c>
      <c r="CY12" s="7" t="s">
        <v>180</v>
      </c>
      <c r="CZ12" s="7" t="s">
        <v>181</v>
      </c>
      <c r="DA12" s="7">
        <v>34.0</v>
      </c>
      <c r="DB12" s="7" t="s">
        <v>98</v>
      </c>
      <c r="DC12" s="197" t="s">
        <v>176</v>
      </c>
      <c r="DD12" s="3"/>
      <c r="DE12" s="3"/>
      <c r="DF12" s="231"/>
      <c r="DG12" s="3"/>
      <c r="DH12" s="240"/>
      <c r="DI12" s="3"/>
      <c r="DJ12" s="3"/>
      <c r="DK12" s="236"/>
      <c r="DL12" s="232"/>
    </row>
    <row r="13">
      <c r="J13" s="74" t="s">
        <v>485</v>
      </c>
      <c r="AL13" s="237" t="s">
        <v>383</v>
      </c>
      <c r="AM13" s="87" t="s">
        <v>389</v>
      </c>
      <c r="AN13" s="88">
        <v>45661.0</v>
      </c>
      <c r="AO13" s="88">
        <v>45901.0</v>
      </c>
      <c r="AP13" s="87">
        <v>15.0</v>
      </c>
      <c r="AQ13" s="88">
        <v>45810.0</v>
      </c>
      <c r="AR13" s="88">
        <v>45839.0</v>
      </c>
      <c r="AS13" s="87">
        <v>18.0</v>
      </c>
      <c r="AT13" s="87" t="s">
        <v>98</v>
      </c>
      <c r="AU13" s="74" t="s">
        <v>477</v>
      </c>
      <c r="AV13" s="10"/>
      <c r="AW13" s="10"/>
      <c r="BI13" s="74">
        <v>4.0</v>
      </c>
      <c r="BR13" s="10"/>
      <c r="BS13" s="10"/>
      <c r="BT13" s="10"/>
      <c r="CH13" s="237" t="s">
        <v>383</v>
      </c>
      <c r="CI13" s="87" t="s">
        <v>389</v>
      </c>
      <c r="CJ13" s="88">
        <v>45661.0</v>
      </c>
      <c r="CK13" s="88">
        <v>45901.0</v>
      </c>
      <c r="CL13" s="87">
        <v>15.0</v>
      </c>
      <c r="CM13" s="88">
        <v>45810.0</v>
      </c>
      <c r="CN13" s="88">
        <v>45839.0</v>
      </c>
      <c r="CO13" s="87">
        <v>18.0</v>
      </c>
      <c r="CP13" s="87" t="s">
        <v>98</v>
      </c>
      <c r="CQ13" s="74" t="s">
        <v>477</v>
      </c>
      <c r="CS13" s="74">
        <v>10.0</v>
      </c>
      <c r="CT13" s="237" t="s">
        <v>383</v>
      </c>
      <c r="CU13" s="87" t="s">
        <v>389</v>
      </c>
      <c r="CV13" s="88">
        <v>45661.0</v>
      </c>
      <c r="CW13" s="88">
        <v>45901.0</v>
      </c>
      <c r="CX13" s="87">
        <v>15.0</v>
      </c>
      <c r="CY13" s="88">
        <v>45810.0</v>
      </c>
      <c r="CZ13" s="88">
        <v>45839.0</v>
      </c>
      <c r="DA13" s="87">
        <v>18.0</v>
      </c>
      <c r="DB13" s="87" t="s">
        <v>98</v>
      </c>
      <c r="DC13" s="74" t="s">
        <v>477</v>
      </c>
      <c r="DD13" s="3"/>
      <c r="DE13" s="172"/>
      <c r="DF13" s="241"/>
      <c r="DG13" s="79"/>
      <c r="DH13" s="172"/>
      <c r="DI13" s="172"/>
      <c r="DJ13" s="79"/>
      <c r="DK13" s="3"/>
      <c r="DL13" s="242"/>
    </row>
    <row r="14">
      <c r="AI14" s="3"/>
      <c r="AJ14" s="3"/>
      <c r="AK14" s="74"/>
      <c r="AV14" s="3"/>
      <c r="AW14" s="3"/>
      <c r="BI14" s="79" t="s">
        <v>486</v>
      </c>
      <c r="BJ14" s="3"/>
      <c r="BK14" s="3"/>
      <c r="BL14" s="3"/>
      <c r="BM14" s="3"/>
      <c r="BN14" s="3"/>
      <c r="BO14" s="3"/>
      <c r="BP14" s="3"/>
      <c r="BQ14" s="3"/>
      <c r="BR14" s="3"/>
      <c r="BS14" s="32"/>
      <c r="BT14" s="3"/>
      <c r="BU14" s="147" t="s">
        <v>474</v>
      </c>
      <c r="BV14" s="49"/>
      <c r="BW14" s="49"/>
      <c r="BX14" s="49"/>
      <c r="BY14" s="28">
        <f>SUM(BY4:BY12)</f>
        <v>397</v>
      </c>
      <c r="BZ14" s="49"/>
      <c r="CA14" s="49"/>
      <c r="CB14" s="28">
        <f>SUM(CB4:CB12)</f>
        <v>392</v>
      </c>
      <c r="CC14" s="49">
        <f>SUM(BY14,CB14)</f>
        <v>789</v>
      </c>
      <c r="CD14" s="10"/>
      <c r="CE14" s="10"/>
      <c r="CF14" s="10"/>
      <c r="CG14" s="10"/>
      <c r="CH14" s="243" t="s">
        <v>452</v>
      </c>
      <c r="CI14" s="7" t="s">
        <v>283</v>
      </c>
      <c r="CJ14" s="7" t="s">
        <v>19</v>
      </c>
      <c r="CK14" s="8">
        <v>45460.0</v>
      </c>
      <c r="CL14" s="7">
        <v>26.0</v>
      </c>
      <c r="CM14" s="7" t="s">
        <v>284</v>
      </c>
      <c r="CN14" s="8">
        <v>45303.0</v>
      </c>
      <c r="CO14" s="7">
        <v>27.0</v>
      </c>
      <c r="CP14" s="19" t="s">
        <v>285</v>
      </c>
      <c r="CQ14" s="41" t="s">
        <v>17</v>
      </c>
      <c r="CR14" s="10"/>
      <c r="CS14" s="244">
        <v>11.0</v>
      </c>
      <c r="CT14" s="243" t="s">
        <v>452</v>
      </c>
      <c r="CU14" s="7" t="s">
        <v>283</v>
      </c>
      <c r="CV14" s="7" t="s">
        <v>19</v>
      </c>
      <c r="CW14" s="8">
        <v>45460.0</v>
      </c>
      <c r="CX14" s="7">
        <v>26.0</v>
      </c>
      <c r="CY14" s="7" t="s">
        <v>284</v>
      </c>
      <c r="CZ14" s="8">
        <v>45303.0</v>
      </c>
      <c r="DA14" s="7">
        <v>27.0</v>
      </c>
      <c r="DB14" s="19" t="s">
        <v>285</v>
      </c>
      <c r="DC14" s="41" t="s">
        <v>17</v>
      </c>
      <c r="DD14" s="3"/>
      <c r="DE14" s="3"/>
      <c r="DF14" s="231"/>
      <c r="DG14" s="3"/>
      <c r="DH14" s="3"/>
      <c r="DI14" s="231"/>
      <c r="DJ14" s="3"/>
      <c r="DK14" s="3"/>
      <c r="DL14" s="232"/>
    </row>
    <row r="15"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245" t="s">
        <v>383</v>
      </c>
      <c r="CI15" s="206" t="s">
        <v>455</v>
      </c>
      <c r="CJ15" s="7" t="s">
        <v>157</v>
      </c>
      <c r="CK15" s="15" t="s">
        <v>158</v>
      </c>
      <c r="CL15" s="7">
        <v>11.0</v>
      </c>
      <c r="CM15" s="7" t="s">
        <v>289</v>
      </c>
      <c r="CN15" s="15" t="s">
        <v>290</v>
      </c>
      <c r="CO15" s="7">
        <v>11.0</v>
      </c>
      <c r="CP15" s="19" t="s">
        <v>291</v>
      </c>
      <c r="CQ15" s="41" t="s">
        <v>155</v>
      </c>
      <c r="CR15" s="10"/>
      <c r="CS15" s="186">
        <v>12.0</v>
      </c>
      <c r="CT15" s="245" t="s">
        <v>383</v>
      </c>
      <c r="CU15" s="206" t="s">
        <v>455</v>
      </c>
      <c r="CV15" s="7" t="s">
        <v>157</v>
      </c>
      <c r="CW15" s="15" t="s">
        <v>158</v>
      </c>
      <c r="CX15" s="7">
        <v>11.0</v>
      </c>
      <c r="CY15" s="7" t="s">
        <v>289</v>
      </c>
      <c r="CZ15" s="15" t="s">
        <v>290</v>
      </c>
      <c r="DA15" s="7">
        <v>11.0</v>
      </c>
      <c r="DB15" s="19" t="s">
        <v>291</v>
      </c>
      <c r="DC15" s="41" t="s">
        <v>155</v>
      </c>
      <c r="DD15" s="3"/>
      <c r="DE15" s="3"/>
      <c r="DF15" s="231"/>
      <c r="DG15" s="3"/>
      <c r="DH15" s="3"/>
      <c r="DI15" s="3"/>
      <c r="DJ15" s="3"/>
      <c r="DK15" s="3"/>
      <c r="DL15" s="232"/>
    </row>
    <row r="16">
      <c r="AI16" s="66"/>
      <c r="AJ16" s="10"/>
      <c r="AK16" s="32"/>
      <c r="AL16" s="147" t="s">
        <v>474</v>
      </c>
      <c r="AM16" s="222"/>
      <c r="AN16" s="222"/>
      <c r="AO16" s="222"/>
      <c r="AP16" s="139">
        <f>SUM(AP4:AP13)</f>
        <v>546</v>
      </c>
      <c r="AQ16" s="222"/>
      <c r="AR16" s="222"/>
      <c r="AS16" s="139">
        <f>SUM(AS4:AS13)</f>
        <v>540</v>
      </c>
      <c r="AT16" s="49">
        <f>SUM(AP16,AS16)</f>
        <v>1086</v>
      </c>
      <c r="AU16" s="3"/>
      <c r="BE16" s="3"/>
      <c r="BF16" s="3"/>
      <c r="BU16" s="74" t="s">
        <v>487</v>
      </c>
      <c r="CH16" s="245" t="s">
        <v>383</v>
      </c>
      <c r="CI16" s="21" t="s">
        <v>458</v>
      </c>
      <c r="CJ16" s="7" t="s">
        <v>178</v>
      </c>
      <c r="CK16" s="7" t="s">
        <v>179</v>
      </c>
      <c r="CL16" s="7">
        <v>34.0</v>
      </c>
      <c r="CM16" s="7" t="s">
        <v>293</v>
      </c>
      <c r="CN16" s="7" t="s">
        <v>294</v>
      </c>
      <c r="CO16" s="7">
        <v>35.0</v>
      </c>
      <c r="CP16" s="210" t="s">
        <v>295</v>
      </c>
      <c r="CQ16" s="19" t="s">
        <v>176</v>
      </c>
      <c r="CS16" s="246">
        <v>13.0</v>
      </c>
      <c r="CT16" s="245" t="s">
        <v>383</v>
      </c>
      <c r="CU16" s="21" t="s">
        <v>458</v>
      </c>
      <c r="CV16" s="7" t="s">
        <v>178</v>
      </c>
      <c r="CW16" s="7" t="s">
        <v>179</v>
      </c>
      <c r="CX16" s="7">
        <v>34.0</v>
      </c>
      <c r="CY16" s="7" t="s">
        <v>293</v>
      </c>
      <c r="CZ16" s="7" t="s">
        <v>294</v>
      </c>
      <c r="DA16" s="7">
        <v>35.0</v>
      </c>
      <c r="DB16" s="210" t="s">
        <v>295</v>
      </c>
      <c r="DC16" s="19" t="s">
        <v>176</v>
      </c>
      <c r="DD16" s="87"/>
      <c r="DE16" s="3"/>
      <c r="DF16" s="231"/>
      <c r="DG16" s="3"/>
      <c r="DH16" s="3"/>
      <c r="DI16" s="231"/>
      <c r="DJ16" s="3"/>
      <c r="DK16" s="3"/>
      <c r="DL16" s="232"/>
    </row>
    <row r="17">
      <c r="AI17" s="66"/>
      <c r="AJ17" s="10"/>
      <c r="AK17" s="3"/>
      <c r="AL17" s="231"/>
      <c r="AM17" s="3"/>
      <c r="AN17" s="3"/>
      <c r="AO17" s="231"/>
      <c r="AP17" s="3"/>
      <c r="AQ17" s="3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37" t="s">
        <v>488</v>
      </c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L17" s="18">
        <f>SUM(CL4:CL16)</f>
        <v>617</v>
      </c>
      <c r="CM17" s="18"/>
      <c r="CN17" s="18"/>
      <c r="CO17" s="18">
        <f>SUM(CO4:CO16)</f>
        <v>613</v>
      </c>
      <c r="CR17" s="10"/>
      <c r="CS17" s="37">
        <v>14.0</v>
      </c>
      <c r="CT17" s="198" t="s">
        <v>453</v>
      </c>
      <c r="CU17" s="7" t="s">
        <v>298</v>
      </c>
      <c r="CV17" s="7" t="s">
        <v>300</v>
      </c>
      <c r="CW17" s="8">
        <v>45453.0</v>
      </c>
      <c r="CX17" s="7">
        <v>70.0</v>
      </c>
      <c r="CY17" s="21" t="s">
        <v>299</v>
      </c>
      <c r="CZ17" s="8">
        <v>45453.0</v>
      </c>
      <c r="DA17" s="7">
        <v>70.0</v>
      </c>
      <c r="DB17" s="65" t="s">
        <v>301</v>
      </c>
      <c r="DC17" s="7" t="s">
        <v>297</v>
      </c>
      <c r="DD17" s="3"/>
      <c r="DE17" s="3"/>
      <c r="DF17" s="32"/>
      <c r="DG17" s="3"/>
      <c r="DH17" s="3"/>
      <c r="DI17" s="32"/>
      <c r="DJ17" s="3"/>
      <c r="DK17" s="3"/>
      <c r="DL17" s="242"/>
    </row>
    <row r="18">
      <c r="AI18" s="67"/>
      <c r="AJ18" s="10"/>
      <c r="AK18" s="3"/>
      <c r="AL18" s="231"/>
      <c r="AM18" s="3"/>
      <c r="AN18" s="240"/>
      <c r="AO18" s="231"/>
      <c r="AP18" s="3"/>
      <c r="AQ18" s="3"/>
      <c r="AR18" s="10"/>
      <c r="AS18" s="10"/>
      <c r="AT18" s="10"/>
      <c r="AU18" s="66"/>
      <c r="AV18" s="3"/>
      <c r="AW18" s="32"/>
      <c r="AX18" s="231"/>
      <c r="AY18" s="3"/>
      <c r="AZ18" s="32"/>
      <c r="BA18" s="32"/>
      <c r="BB18" s="3"/>
      <c r="BC18" s="3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N18" s="66"/>
      <c r="CO18" s="66"/>
      <c r="CP18" s="66"/>
      <c r="CQ18" s="66"/>
      <c r="CR18" s="66"/>
      <c r="CS18" s="201">
        <v>15.0</v>
      </c>
      <c r="CT18" s="162" t="s">
        <v>395</v>
      </c>
      <c r="CU18" s="7" t="s">
        <v>304</v>
      </c>
      <c r="CV18" s="7" t="s">
        <v>305</v>
      </c>
      <c r="CW18" s="7" t="s">
        <v>306</v>
      </c>
      <c r="CX18" s="7">
        <v>22.0</v>
      </c>
      <c r="CY18" s="7" t="s">
        <v>307</v>
      </c>
      <c r="CZ18" s="8">
        <v>45438.0</v>
      </c>
      <c r="DA18" s="7">
        <v>21.0</v>
      </c>
      <c r="DB18" s="65" t="s">
        <v>308</v>
      </c>
      <c r="DC18" s="7" t="s">
        <v>303</v>
      </c>
      <c r="DD18" s="79"/>
      <c r="DE18" s="3"/>
      <c r="DF18" s="3"/>
      <c r="DG18" s="3"/>
      <c r="DH18" s="3"/>
      <c r="DI18" s="3"/>
      <c r="DJ18" s="3"/>
      <c r="DK18" s="3"/>
      <c r="DL18" s="232"/>
    </row>
    <row r="19">
      <c r="AI19" s="69"/>
      <c r="AJ19" s="10"/>
      <c r="AK19" s="3"/>
      <c r="AL19" s="32"/>
      <c r="AM19" s="3"/>
      <c r="AN19" s="3"/>
      <c r="AO19" s="32"/>
      <c r="AP19" s="3"/>
      <c r="AQ19" s="3"/>
      <c r="AR19" s="10"/>
      <c r="AS19" s="10"/>
      <c r="AT19" s="10"/>
      <c r="AU19" s="247"/>
      <c r="AV19" s="3"/>
      <c r="AW19" s="3"/>
      <c r="AX19" s="231"/>
      <c r="AY19" s="3"/>
      <c r="AZ19" s="3"/>
      <c r="BA19" s="231"/>
      <c r="BB19" s="3"/>
      <c r="BC19" s="3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N19" s="66"/>
      <c r="CO19" s="66"/>
      <c r="CP19" s="66"/>
      <c r="CQ19" s="66"/>
      <c r="CR19" s="66"/>
      <c r="CS19" s="201">
        <v>16.0</v>
      </c>
      <c r="CT19" s="198" t="s">
        <v>453</v>
      </c>
      <c r="CU19" s="7" t="s">
        <v>312</v>
      </c>
      <c r="CV19" s="7" t="s">
        <v>313</v>
      </c>
      <c r="CW19" s="8">
        <v>45400.0</v>
      </c>
      <c r="CX19" s="7">
        <v>25.0</v>
      </c>
      <c r="CY19" s="7" t="s">
        <v>314</v>
      </c>
      <c r="CZ19" s="8">
        <v>45497.0</v>
      </c>
      <c r="DA19" s="7">
        <v>21.0</v>
      </c>
      <c r="DB19" s="65" t="s">
        <v>315</v>
      </c>
      <c r="DC19" s="65" t="s">
        <v>311</v>
      </c>
      <c r="DD19" s="87"/>
      <c r="DE19" s="88"/>
      <c r="DF19" s="88"/>
      <c r="DG19" s="87"/>
      <c r="DH19" s="88"/>
      <c r="DI19" s="88"/>
      <c r="DJ19" s="87"/>
      <c r="DK19" s="87"/>
    </row>
    <row r="20">
      <c r="AI20" s="10"/>
      <c r="AJ20" s="10"/>
      <c r="AK20" s="3"/>
      <c r="AL20" s="3"/>
      <c r="AM20" s="3"/>
      <c r="AN20" s="3"/>
      <c r="AO20" s="3"/>
      <c r="AP20" s="3"/>
      <c r="AQ20" s="3"/>
      <c r="AR20" s="23"/>
      <c r="AS20" s="23"/>
      <c r="AT20" s="23"/>
      <c r="AU20" s="247"/>
      <c r="AV20" s="3"/>
      <c r="AW20" s="3"/>
      <c r="AX20" s="231"/>
      <c r="AY20" s="3"/>
      <c r="AZ20" s="240"/>
      <c r="BA20" s="3"/>
      <c r="BB20" s="3"/>
      <c r="BC20" s="3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N20" s="67"/>
      <c r="CO20" s="67"/>
      <c r="CP20" s="67"/>
      <c r="CQ20" s="67"/>
      <c r="CR20" s="67"/>
      <c r="CS20" s="248">
        <v>17.0</v>
      </c>
      <c r="CT20" s="162" t="s">
        <v>383</v>
      </c>
      <c r="CU20" s="7" t="s">
        <v>338</v>
      </c>
      <c r="CV20" s="7" t="s">
        <v>339</v>
      </c>
      <c r="CW20" s="8">
        <v>45765.0</v>
      </c>
      <c r="CX20" s="7">
        <v>60.0</v>
      </c>
      <c r="CY20" s="7" t="s">
        <v>340</v>
      </c>
      <c r="CZ20" s="8">
        <v>45795.0</v>
      </c>
      <c r="DA20" s="7">
        <v>66.0</v>
      </c>
      <c r="DB20" s="7" t="s">
        <v>327</v>
      </c>
      <c r="DC20" s="7" t="s">
        <v>323</v>
      </c>
      <c r="DD20" s="3"/>
      <c r="DE20" s="3"/>
      <c r="DF20" s="32"/>
      <c r="DG20" s="3"/>
      <c r="DH20" s="3"/>
      <c r="DI20" s="32"/>
      <c r="DJ20" s="3"/>
      <c r="DK20" s="10"/>
      <c r="DL20" s="67"/>
    </row>
    <row r="21">
      <c r="AU21" s="69"/>
      <c r="AV21" s="3"/>
      <c r="AW21" s="3"/>
      <c r="AX21" s="231"/>
      <c r="AY21" s="3"/>
      <c r="AZ21" s="3"/>
      <c r="BA21" s="3"/>
      <c r="BB21" s="3"/>
      <c r="BC21" s="3"/>
      <c r="BD21" s="10"/>
      <c r="BE21" s="10"/>
      <c r="BF21" s="10"/>
      <c r="BG21" s="10"/>
      <c r="BH21" s="10"/>
      <c r="BI21" s="37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N21" s="69"/>
      <c r="CO21" s="69"/>
      <c r="CP21" s="69"/>
      <c r="CQ21" s="69"/>
      <c r="CR21" s="69"/>
      <c r="CS21" s="249">
        <v>18.0</v>
      </c>
      <c r="CT21" s="74" t="s">
        <v>450</v>
      </c>
      <c r="CU21" s="87" t="s">
        <v>475</v>
      </c>
      <c r="CV21" s="87" t="s">
        <v>19</v>
      </c>
      <c r="CW21" s="87" t="s">
        <v>476</v>
      </c>
      <c r="CX21" s="87">
        <v>26.0</v>
      </c>
      <c r="CY21" s="87" t="s">
        <v>320</v>
      </c>
      <c r="CZ21" s="88">
        <v>45702.0</v>
      </c>
      <c r="DA21" s="87">
        <v>24.0</v>
      </c>
      <c r="DB21" s="87" t="s">
        <v>341</v>
      </c>
      <c r="DC21" s="74" t="s">
        <v>323</v>
      </c>
      <c r="DD21" s="87"/>
      <c r="DE21" s="3"/>
      <c r="DF21" s="231"/>
      <c r="DG21" s="3"/>
      <c r="DH21" s="3"/>
      <c r="DI21" s="231"/>
      <c r="DJ21" s="3"/>
      <c r="DK21" s="10"/>
      <c r="DL21" s="67"/>
    </row>
    <row r="22">
      <c r="AU22" s="66"/>
      <c r="AV22" s="10"/>
      <c r="AW22" s="3"/>
      <c r="AX22" s="231"/>
      <c r="AY22" s="3"/>
      <c r="AZ22" s="3"/>
      <c r="BA22" s="231"/>
      <c r="BB22" s="3"/>
      <c r="BC22" s="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N22" s="10"/>
      <c r="CO22" s="10"/>
      <c r="CP22" s="10"/>
      <c r="CQ22" s="10"/>
      <c r="CR22" s="10"/>
      <c r="CS22" s="37">
        <v>19.0</v>
      </c>
      <c r="CT22" s="74" t="s">
        <v>450</v>
      </c>
      <c r="CU22" s="87" t="s">
        <v>478</v>
      </c>
      <c r="CV22" s="87" t="s">
        <v>58</v>
      </c>
      <c r="CW22" s="88">
        <v>45862.0</v>
      </c>
      <c r="CX22" s="87">
        <v>13.0</v>
      </c>
      <c r="CY22" s="87" t="s">
        <v>92</v>
      </c>
      <c r="CZ22" s="88">
        <v>45828.0</v>
      </c>
      <c r="DA22" s="87">
        <v>15.0</v>
      </c>
      <c r="DB22" s="87" t="s">
        <v>302</v>
      </c>
      <c r="DC22" s="74" t="s">
        <v>311</v>
      </c>
      <c r="DD22" s="79"/>
      <c r="DE22" s="3"/>
      <c r="DF22" s="3"/>
      <c r="DG22" s="3"/>
      <c r="DH22" s="3"/>
      <c r="DI22" s="3"/>
      <c r="DJ22" s="3"/>
      <c r="DK22" s="218"/>
      <c r="DL22" s="10"/>
    </row>
    <row r="23">
      <c r="AU23" s="66"/>
      <c r="AV23" s="10"/>
      <c r="AW23" s="3"/>
      <c r="AX23" s="231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3"/>
      <c r="DE23" s="3"/>
      <c r="DF23" s="32"/>
      <c r="DG23" s="3"/>
      <c r="DH23" s="79"/>
      <c r="DI23" s="32"/>
      <c r="DJ23" s="3"/>
      <c r="DK23" s="250"/>
      <c r="DL23" s="3"/>
    </row>
    <row r="24">
      <c r="AU24" s="67"/>
      <c r="AV24" s="10"/>
      <c r="AW24" s="3"/>
      <c r="AX24" s="231"/>
      <c r="AY24" s="3"/>
      <c r="AZ24" s="3"/>
      <c r="BA24" s="231"/>
      <c r="BB24" s="3"/>
      <c r="BC24" s="3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</row>
    <row r="25">
      <c r="AU25" s="69"/>
      <c r="AV25" s="10"/>
      <c r="AW25" s="3"/>
      <c r="AX25" s="32"/>
      <c r="AY25" s="3"/>
      <c r="AZ25" s="3"/>
      <c r="BA25" s="32"/>
      <c r="BB25" s="3"/>
      <c r="BC25" s="3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</row>
    <row r="26">
      <c r="AU26" s="10"/>
      <c r="AV26" s="10"/>
      <c r="AW26" s="3"/>
      <c r="AX26" s="3"/>
      <c r="AY26" s="3"/>
      <c r="AZ26" s="3"/>
      <c r="BA26" s="3"/>
      <c r="BB26" s="3"/>
      <c r="BC26" s="3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</row>
    <row r="27">
      <c r="AY27" s="3"/>
      <c r="BB27" s="3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</row>
    <row r="28">
      <c r="CQ28" s="3"/>
      <c r="CR28" s="10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</row>
    <row r="29">
      <c r="BI29" s="251"/>
      <c r="CQ29" s="3"/>
      <c r="CR29" s="218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</row>
    <row r="30">
      <c r="CQ30" s="18"/>
    </row>
    <row r="33">
      <c r="BJ33" s="161"/>
    </row>
    <row r="38">
      <c r="I38" s="252"/>
    </row>
    <row r="39">
      <c r="BJ39" s="74" t="s">
        <v>440</v>
      </c>
      <c r="BL39" s="74" t="s">
        <v>489</v>
      </c>
    </row>
    <row r="40">
      <c r="I40" s="74" t="s">
        <v>490</v>
      </c>
    </row>
    <row r="41">
      <c r="BU41" s="161" t="s">
        <v>491</v>
      </c>
    </row>
    <row r="42">
      <c r="BU42" s="74" t="s">
        <v>492</v>
      </c>
    </row>
    <row r="43">
      <c r="BU43" s="74" t="s">
        <v>493</v>
      </c>
    </row>
    <row r="48">
      <c r="BI48" s="74" t="s">
        <v>494</v>
      </c>
    </row>
    <row r="49">
      <c r="BE49" s="74" t="s">
        <v>495</v>
      </c>
    </row>
    <row r="50">
      <c r="Q50" s="74" t="s">
        <v>440</v>
      </c>
    </row>
    <row r="51">
      <c r="BB51" s="74" t="s">
        <v>440</v>
      </c>
    </row>
    <row r="53">
      <c r="AA53" s="74" t="s">
        <v>440</v>
      </c>
    </row>
    <row r="54">
      <c r="D54" s="74" t="s">
        <v>440</v>
      </c>
    </row>
    <row r="55">
      <c r="G55" s="74" t="s">
        <v>496</v>
      </c>
    </row>
    <row r="62">
      <c r="AR62" s="74" t="s">
        <v>497</v>
      </c>
    </row>
    <row r="63">
      <c r="AO63" s="74" t="s">
        <v>440</v>
      </c>
    </row>
  </sheetData>
  <mergeCells count="10">
    <mergeCell ref="CH2:CQ2"/>
    <mergeCell ref="CT2:DC2"/>
    <mergeCell ref="AU16:BD16"/>
    <mergeCell ref="B2:K2"/>
    <mergeCell ref="N2:W2"/>
    <mergeCell ref="Z2:AI2"/>
    <mergeCell ref="AL2:AU2"/>
    <mergeCell ref="AX2:BG2"/>
    <mergeCell ref="BI2:BR2"/>
    <mergeCell ref="BU2:CD2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2.63"/>
    <col customWidth="1" min="3" max="3" width="21.75"/>
    <col customWidth="1" min="11" max="11" width="16.25"/>
    <col customWidth="1" min="13" max="13" width="26.75"/>
    <col customWidth="1" min="14" max="14" width="13.75"/>
    <col customWidth="1" min="15" max="15" width="16.25"/>
    <col customWidth="1" min="16" max="16" width="18.38"/>
    <col customWidth="1" min="22" max="22" width="24.75"/>
    <col customWidth="1" min="25" max="25" width="21.38"/>
    <col customWidth="1" min="26" max="26" width="22.0"/>
    <col customWidth="1" min="27" max="27" width="13.5"/>
    <col customWidth="1" min="28" max="28" width="24.88"/>
    <col customWidth="1" min="34" max="34" width="20.88"/>
    <col customWidth="1" min="37" max="37" width="19.0"/>
    <col customWidth="1" min="48" max="48" width="24.25"/>
    <col customWidth="1" min="49" max="49" width="22.0"/>
    <col customWidth="1" min="51" max="51" width="24.63"/>
    <col customWidth="1" min="52" max="52" width="27.13"/>
    <col customWidth="1" min="57" max="57" width="23.5"/>
    <col customWidth="1" min="59" max="59" width="23.0"/>
    <col customWidth="1" min="60" max="60" width="22.0"/>
    <col customWidth="1" min="63" max="63" width="25.75"/>
    <col customWidth="1" min="64" max="64" width="22.38"/>
    <col customWidth="1" min="65" max="65" width="16.88"/>
    <col customWidth="1" min="68" max="68" width="30.0"/>
    <col customWidth="1" min="69" max="69" width="40.13"/>
    <col customWidth="1" min="70" max="70" width="57.5"/>
    <col customWidth="1" min="71" max="71" width="48.75"/>
    <col customWidth="1" min="72" max="72" width="34.25"/>
    <col customWidth="1" min="73" max="73" width="26.38"/>
    <col customWidth="1" min="74" max="75" width="14.88"/>
  </cols>
  <sheetData>
    <row r="2">
      <c r="B2" s="4" t="s">
        <v>2</v>
      </c>
      <c r="M2" s="4" t="s">
        <v>83</v>
      </c>
      <c r="Y2" s="4" t="s">
        <v>498</v>
      </c>
      <c r="AK2" s="4" t="s">
        <v>499</v>
      </c>
      <c r="AV2" s="4" t="s">
        <v>240</v>
      </c>
      <c r="BG2" s="4" t="s">
        <v>500</v>
      </c>
      <c r="BQ2" s="3"/>
      <c r="BR2" s="3"/>
      <c r="BS2" s="3"/>
      <c r="BT2" s="3"/>
      <c r="BU2" s="3"/>
      <c r="BV2" s="3"/>
      <c r="BW2" s="3"/>
    </row>
    <row r="3">
      <c r="B3" s="10"/>
      <c r="C3" s="253" t="s">
        <v>373</v>
      </c>
      <c r="D3" s="253" t="s">
        <v>374</v>
      </c>
      <c r="E3" s="253" t="s">
        <v>375</v>
      </c>
      <c r="F3" s="253" t="s">
        <v>376</v>
      </c>
      <c r="G3" s="253" t="s">
        <v>377</v>
      </c>
      <c r="H3" s="253" t="s">
        <v>378</v>
      </c>
      <c r="I3" s="253" t="s">
        <v>379</v>
      </c>
      <c r="J3" s="253" t="s">
        <v>380</v>
      </c>
      <c r="K3" s="10"/>
      <c r="N3" s="253" t="s">
        <v>373</v>
      </c>
      <c r="O3" s="253" t="s">
        <v>374</v>
      </c>
      <c r="P3" s="253" t="s">
        <v>375</v>
      </c>
      <c r="Q3" s="253" t="s">
        <v>376</v>
      </c>
      <c r="R3" s="253" t="s">
        <v>377</v>
      </c>
      <c r="S3" s="253" t="s">
        <v>378</v>
      </c>
      <c r="T3" s="253" t="s">
        <v>379</v>
      </c>
      <c r="U3" s="253" t="s">
        <v>380</v>
      </c>
      <c r="Y3" s="254"/>
      <c r="Z3" s="253" t="s">
        <v>373</v>
      </c>
      <c r="AA3" s="253" t="s">
        <v>374</v>
      </c>
      <c r="AB3" s="253" t="s">
        <v>375</v>
      </c>
      <c r="AC3" s="253" t="s">
        <v>376</v>
      </c>
      <c r="AD3" s="253" t="s">
        <v>377</v>
      </c>
      <c r="AE3" s="253" t="s">
        <v>378</v>
      </c>
      <c r="AF3" s="253" t="s">
        <v>379</v>
      </c>
      <c r="AG3" s="253" t="s">
        <v>380</v>
      </c>
      <c r="AH3" s="10"/>
      <c r="AL3" s="253" t="s">
        <v>373</v>
      </c>
      <c r="AM3" s="253" t="s">
        <v>374</v>
      </c>
      <c r="AN3" s="253" t="s">
        <v>375</v>
      </c>
      <c r="AO3" s="253" t="s">
        <v>376</v>
      </c>
      <c r="AP3" s="253" t="s">
        <v>377</v>
      </c>
      <c r="AQ3" s="253" t="s">
        <v>378</v>
      </c>
      <c r="AR3" s="253" t="s">
        <v>379</v>
      </c>
      <c r="AS3" s="253" t="s">
        <v>380</v>
      </c>
      <c r="AT3" s="10"/>
      <c r="AV3" s="10"/>
      <c r="AW3" s="253" t="s">
        <v>373</v>
      </c>
      <c r="AX3" s="253" t="s">
        <v>374</v>
      </c>
      <c r="AY3" s="253" t="s">
        <v>375</v>
      </c>
      <c r="AZ3" s="253" t="s">
        <v>376</v>
      </c>
      <c r="BA3" s="253" t="s">
        <v>377</v>
      </c>
      <c r="BB3" s="253" t="s">
        <v>378</v>
      </c>
      <c r="BC3" s="253" t="s">
        <v>379</v>
      </c>
      <c r="BD3" s="253" t="s">
        <v>380</v>
      </c>
      <c r="BE3" s="10"/>
      <c r="BH3" s="253" t="s">
        <v>373</v>
      </c>
      <c r="BI3" s="253" t="s">
        <v>374</v>
      </c>
      <c r="BJ3" s="253" t="s">
        <v>375</v>
      </c>
      <c r="BK3" s="253" t="s">
        <v>376</v>
      </c>
      <c r="BL3" s="253" t="s">
        <v>377</v>
      </c>
      <c r="BM3" s="253" t="s">
        <v>378</v>
      </c>
      <c r="BN3" s="253" t="s">
        <v>379</v>
      </c>
      <c r="BO3" s="253" t="s">
        <v>380</v>
      </c>
      <c r="BP3" s="10"/>
      <c r="BQ3" s="32"/>
      <c r="BR3" s="3"/>
      <c r="BS3" s="3"/>
      <c r="BT3" s="10"/>
      <c r="BU3" s="10"/>
      <c r="BV3" s="10"/>
      <c r="BW3" s="10"/>
    </row>
    <row r="4">
      <c r="B4" s="255" t="s">
        <v>460</v>
      </c>
      <c r="C4" s="12" t="s">
        <v>22</v>
      </c>
      <c r="D4" s="13">
        <v>45532.0</v>
      </c>
      <c r="E4" s="13">
        <v>45442.0</v>
      </c>
      <c r="F4" s="12">
        <v>15.0</v>
      </c>
      <c r="G4" s="12" t="s">
        <v>23</v>
      </c>
      <c r="H4" s="13">
        <v>45411.0</v>
      </c>
      <c r="I4" s="12">
        <v>15.0</v>
      </c>
      <c r="J4" s="12" t="s">
        <v>6</v>
      </c>
      <c r="K4" s="12" t="s">
        <v>501</v>
      </c>
      <c r="M4" s="206" t="s">
        <v>502</v>
      </c>
      <c r="N4" s="256" t="s">
        <v>91</v>
      </c>
      <c r="O4" s="26" t="s">
        <v>58</v>
      </c>
      <c r="P4" s="27">
        <v>45497.0</v>
      </c>
      <c r="Q4" s="26">
        <v>15.0</v>
      </c>
      <c r="R4" s="26" t="s">
        <v>92</v>
      </c>
      <c r="S4" s="27">
        <v>45463.0</v>
      </c>
      <c r="T4" s="26">
        <v>15.0</v>
      </c>
      <c r="U4" s="26" t="s">
        <v>93</v>
      </c>
      <c r="V4" s="26" t="s">
        <v>90</v>
      </c>
      <c r="Y4" s="162" t="s">
        <v>423</v>
      </c>
      <c r="Z4" s="257" t="s">
        <v>24</v>
      </c>
      <c r="AA4" s="42" t="s">
        <v>162</v>
      </c>
      <c r="AB4" s="43">
        <v>45551.0</v>
      </c>
      <c r="AC4" s="42">
        <v>15.0</v>
      </c>
      <c r="AD4" s="42" t="s">
        <v>163</v>
      </c>
      <c r="AE4" s="42" t="s">
        <v>164</v>
      </c>
      <c r="AF4" s="42">
        <v>15.0</v>
      </c>
      <c r="AG4" s="42" t="s">
        <v>6</v>
      </c>
      <c r="AH4" s="42" t="s">
        <v>161</v>
      </c>
      <c r="AK4" s="162" t="s">
        <v>383</v>
      </c>
      <c r="AL4" s="42" t="s">
        <v>140</v>
      </c>
      <c r="AM4" s="43">
        <v>45412.0</v>
      </c>
      <c r="AN4" s="50" t="s">
        <v>109</v>
      </c>
      <c r="AO4" s="42">
        <v>23.0</v>
      </c>
      <c r="AP4" s="42" t="s">
        <v>110</v>
      </c>
      <c r="AQ4" s="43">
        <v>45373.0</v>
      </c>
      <c r="AR4" s="42">
        <v>23.0</v>
      </c>
      <c r="AS4" s="42" t="s">
        <v>98</v>
      </c>
      <c r="AT4" s="42" t="s">
        <v>219</v>
      </c>
      <c r="AV4" s="162" t="s">
        <v>453</v>
      </c>
      <c r="AW4" s="56" t="s">
        <v>22</v>
      </c>
      <c r="AX4" s="57">
        <v>45469.0</v>
      </c>
      <c r="AY4" s="57">
        <v>45433.0</v>
      </c>
      <c r="AZ4" s="56">
        <v>15.0</v>
      </c>
      <c r="BA4" s="56" t="s">
        <v>242</v>
      </c>
      <c r="BB4" s="57">
        <v>45314.0</v>
      </c>
      <c r="BC4" s="56">
        <v>15.0</v>
      </c>
      <c r="BD4" s="56" t="s">
        <v>6</v>
      </c>
      <c r="BE4" s="56" t="s">
        <v>503</v>
      </c>
      <c r="BG4" s="162" t="s">
        <v>504</v>
      </c>
      <c r="BH4" s="62" t="s">
        <v>262</v>
      </c>
      <c r="BI4" s="57">
        <v>45611.0</v>
      </c>
      <c r="BJ4" s="56" t="s">
        <v>248</v>
      </c>
      <c r="BK4" s="62">
        <v>15.0</v>
      </c>
      <c r="BL4" s="56" t="s">
        <v>263</v>
      </c>
      <c r="BM4" s="57">
        <v>45434.0</v>
      </c>
      <c r="BN4" s="56">
        <v>15.0</v>
      </c>
      <c r="BO4" s="56" t="s">
        <v>93</v>
      </c>
      <c r="BP4" s="56" t="s">
        <v>261</v>
      </c>
      <c r="BQ4" s="3"/>
      <c r="BR4" s="3"/>
      <c r="BS4" s="3"/>
      <c r="BT4" s="10"/>
      <c r="BU4" s="10"/>
      <c r="BV4" s="10"/>
      <c r="BW4" s="10"/>
    </row>
    <row r="5">
      <c r="B5" s="258" t="s">
        <v>387</v>
      </c>
      <c r="C5" s="259" t="s">
        <v>41</v>
      </c>
      <c r="D5" s="12" t="s">
        <v>42</v>
      </c>
      <c r="E5" s="12" t="s">
        <v>43</v>
      </c>
      <c r="F5" s="12">
        <v>15.0</v>
      </c>
      <c r="G5" s="12" t="s">
        <v>44</v>
      </c>
      <c r="H5" s="12" t="s">
        <v>45</v>
      </c>
      <c r="I5" s="12">
        <v>15.0</v>
      </c>
      <c r="J5" s="12" t="s">
        <v>6</v>
      </c>
      <c r="K5" s="12" t="s">
        <v>505</v>
      </c>
      <c r="M5" s="258" t="s">
        <v>387</v>
      </c>
      <c r="N5" s="256" t="s">
        <v>99</v>
      </c>
      <c r="O5" s="26" t="s">
        <v>42</v>
      </c>
      <c r="P5" s="27" t="s">
        <v>43</v>
      </c>
      <c r="Q5" s="31">
        <v>15.0</v>
      </c>
      <c r="R5" s="26" t="s">
        <v>100</v>
      </c>
      <c r="S5" s="27" t="s">
        <v>43</v>
      </c>
      <c r="T5" s="26">
        <v>15.0</v>
      </c>
      <c r="U5" s="26" t="s">
        <v>93</v>
      </c>
      <c r="V5" s="26" t="s">
        <v>90</v>
      </c>
      <c r="Y5" s="162" t="s">
        <v>453</v>
      </c>
      <c r="Z5" s="257" t="s">
        <v>22</v>
      </c>
      <c r="AA5" s="42" t="s">
        <v>162</v>
      </c>
      <c r="AB5" s="44">
        <v>45336.0</v>
      </c>
      <c r="AC5" s="42">
        <v>15.0</v>
      </c>
      <c r="AD5" s="42" t="s">
        <v>163</v>
      </c>
      <c r="AE5" s="44">
        <v>45553.0</v>
      </c>
      <c r="AF5" s="42">
        <v>15.0</v>
      </c>
      <c r="AG5" s="42" t="s">
        <v>6</v>
      </c>
      <c r="AH5" s="42" t="s">
        <v>161</v>
      </c>
      <c r="AK5" s="162" t="s">
        <v>504</v>
      </c>
      <c r="AL5" s="42" t="s">
        <v>62</v>
      </c>
      <c r="AM5" s="44">
        <v>45321.0</v>
      </c>
      <c r="AN5" s="42" t="s">
        <v>183</v>
      </c>
      <c r="AO5" s="42">
        <v>15.0</v>
      </c>
      <c r="AP5" s="42" t="s">
        <v>222</v>
      </c>
      <c r="AQ5" s="42" t="s">
        <v>183</v>
      </c>
      <c r="AR5" s="42">
        <v>15.0</v>
      </c>
      <c r="AS5" s="42" t="s">
        <v>93</v>
      </c>
      <c r="AT5" s="42" t="s">
        <v>219</v>
      </c>
      <c r="AV5" s="96" t="s">
        <v>387</v>
      </c>
      <c r="AW5" s="58" t="s">
        <v>41</v>
      </c>
      <c r="AX5" s="57">
        <v>45479.0</v>
      </c>
      <c r="AY5" s="56" t="s">
        <v>244</v>
      </c>
      <c r="AZ5" s="56">
        <v>15.0</v>
      </c>
      <c r="BA5" s="56" t="s">
        <v>245</v>
      </c>
      <c r="BB5" s="56" t="s">
        <v>246</v>
      </c>
      <c r="BC5" s="56">
        <v>15.0</v>
      </c>
      <c r="BD5" s="56" t="s">
        <v>6</v>
      </c>
      <c r="BE5" s="56" t="s">
        <v>243</v>
      </c>
      <c r="BG5" s="96" t="s">
        <v>387</v>
      </c>
      <c r="BH5" s="62" t="s">
        <v>265</v>
      </c>
      <c r="BI5" s="57">
        <v>45479.0</v>
      </c>
      <c r="BJ5" s="56" t="s">
        <v>244</v>
      </c>
      <c r="BK5" s="56">
        <v>15.0</v>
      </c>
      <c r="BL5" s="57">
        <v>45479.0</v>
      </c>
      <c r="BM5" s="56" t="s">
        <v>244</v>
      </c>
      <c r="BN5" s="56">
        <v>15.0</v>
      </c>
      <c r="BO5" s="56" t="s">
        <v>93</v>
      </c>
      <c r="BP5" s="56" t="s">
        <v>261</v>
      </c>
      <c r="BS5" s="260"/>
      <c r="BT5" s="261"/>
      <c r="BU5" s="261"/>
      <c r="BV5" s="261"/>
      <c r="BW5" s="10"/>
    </row>
    <row r="6">
      <c r="B6" s="255" t="s">
        <v>506</v>
      </c>
      <c r="C6" s="17" t="s">
        <v>24</v>
      </c>
      <c r="D6" s="12" t="s">
        <v>58</v>
      </c>
      <c r="E6" s="13">
        <v>45497.0</v>
      </c>
      <c r="F6" s="12">
        <v>15.0</v>
      </c>
      <c r="G6" s="12" t="s">
        <v>59</v>
      </c>
      <c r="H6" s="12" t="s">
        <v>60</v>
      </c>
      <c r="I6" s="12">
        <v>15.0</v>
      </c>
      <c r="J6" s="12" t="s">
        <v>6</v>
      </c>
      <c r="K6" s="12" t="s">
        <v>507</v>
      </c>
      <c r="M6" s="262" t="s">
        <v>508</v>
      </c>
      <c r="N6" s="256" t="s">
        <v>108</v>
      </c>
      <c r="O6" s="27">
        <v>45412.0</v>
      </c>
      <c r="P6" s="34" t="s">
        <v>109</v>
      </c>
      <c r="Q6" s="26">
        <v>23.0</v>
      </c>
      <c r="R6" s="26" t="s">
        <v>110</v>
      </c>
      <c r="S6" s="27">
        <v>45373.0</v>
      </c>
      <c r="T6" s="26">
        <v>23.0</v>
      </c>
      <c r="U6" s="26" t="s">
        <v>98</v>
      </c>
      <c r="V6" s="26" t="s">
        <v>90</v>
      </c>
      <c r="Y6" s="96" t="s">
        <v>387</v>
      </c>
      <c r="Z6" s="263" t="s">
        <v>41</v>
      </c>
      <c r="AA6" s="42" t="s">
        <v>182</v>
      </c>
      <c r="AB6" s="42" t="s">
        <v>183</v>
      </c>
      <c r="AC6" s="42">
        <v>15.0</v>
      </c>
      <c r="AD6" s="42" t="s">
        <v>182</v>
      </c>
      <c r="AE6" s="42" t="s">
        <v>184</v>
      </c>
      <c r="AF6" s="42">
        <v>15.0</v>
      </c>
      <c r="AG6" s="42" t="s">
        <v>6</v>
      </c>
      <c r="AH6" s="42" t="s">
        <v>161</v>
      </c>
      <c r="AK6" s="162" t="s">
        <v>383</v>
      </c>
      <c r="AL6" s="42" t="s">
        <v>223</v>
      </c>
      <c r="AM6" s="42" t="s">
        <v>224</v>
      </c>
      <c r="AN6" s="42" t="s">
        <v>225</v>
      </c>
      <c r="AO6" s="42">
        <v>34.0</v>
      </c>
      <c r="AP6" s="43">
        <v>45577.0</v>
      </c>
      <c r="AQ6" s="42" t="s">
        <v>226</v>
      </c>
      <c r="AR6" s="42">
        <v>34.0</v>
      </c>
      <c r="AS6" s="42" t="s">
        <v>98</v>
      </c>
      <c r="AT6" s="42" t="s">
        <v>219</v>
      </c>
      <c r="AV6" s="162" t="s">
        <v>423</v>
      </c>
      <c r="AW6" s="56" t="s">
        <v>24</v>
      </c>
      <c r="AX6" s="57">
        <v>45611.0</v>
      </c>
      <c r="AY6" s="56" t="s">
        <v>248</v>
      </c>
      <c r="AZ6" s="56">
        <v>15.0</v>
      </c>
      <c r="BA6" s="56" t="s">
        <v>249</v>
      </c>
      <c r="BB6" s="59">
        <v>45558.0</v>
      </c>
      <c r="BC6" s="56">
        <v>15.0</v>
      </c>
      <c r="BD6" s="56" t="s">
        <v>6</v>
      </c>
      <c r="BE6" s="56" t="s">
        <v>509</v>
      </c>
      <c r="BG6" s="162" t="s">
        <v>383</v>
      </c>
      <c r="BH6" s="62" t="s">
        <v>267</v>
      </c>
      <c r="BI6" s="56" t="s">
        <v>268</v>
      </c>
      <c r="BJ6" s="62" t="s">
        <v>269</v>
      </c>
      <c r="BK6" s="62">
        <v>23.0</v>
      </c>
      <c r="BL6" s="56" t="s">
        <v>268</v>
      </c>
      <c r="BM6" s="57">
        <v>45552.0</v>
      </c>
      <c r="BN6" s="56">
        <v>23.0</v>
      </c>
      <c r="BO6" s="56" t="s">
        <v>98</v>
      </c>
      <c r="BP6" s="56" t="s">
        <v>261</v>
      </c>
      <c r="BQ6" s="3"/>
      <c r="BR6" s="3"/>
      <c r="BS6" s="74"/>
      <c r="BT6" s="74"/>
      <c r="BU6" s="74"/>
      <c r="BV6" s="74"/>
      <c r="BW6" s="10"/>
    </row>
    <row r="7">
      <c r="B7" s="255" t="s">
        <v>508</v>
      </c>
      <c r="C7" s="12" t="s">
        <v>68</v>
      </c>
      <c r="D7" s="12" t="s">
        <v>69</v>
      </c>
      <c r="E7" s="12" t="s">
        <v>70</v>
      </c>
      <c r="F7" s="12">
        <v>25.0</v>
      </c>
      <c r="G7" s="12" t="s">
        <v>71</v>
      </c>
      <c r="H7" s="12" t="s">
        <v>72</v>
      </c>
      <c r="I7" s="12">
        <v>25.0</v>
      </c>
      <c r="J7" s="12" t="s">
        <v>6</v>
      </c>
      <c r="K7" s="12" t="s">
        <v>510</v>
      </c>
      <c r="M7" s="262" t="s">
        <v>508</v>
      </c>
      <c r="N7" s="264" t="s">
        <v>459</v>
      </c>
      <c r="O7" s="34" t="s">
        <v>117</v>
      </c>
      <c r="P7" s="26" t="s">
        <v>118</v>
      </c>
      <c r="Q7" s="26">
        <v>34.0</v>
      </c>
      <c r="R7" s="26" t="s">
        <v>119</v>
      </c>
      <c r="S7" s="26" t="s">
        <v>120</v>
      </c>
      <c r="T7" s="26">
        <v>34.0</v>
      </c>
      <c r="U7" s="26" t="s">
        <v>98</v>
      </c>
      <c r="V7" s="26" t="s">
        <v>90</v>
      </c>
      <c r="Y7" s="162" t="s">
        <v>504</v>
      </c>
      <c r="Z7" s="257" t="s">
        <v>511</v>
      </c>
      <c r="AA7" s="44">
        <v>45321.0</v>
      </c>
      <c r="AB7" s="42" t="s">
        <v>512</v>
      </c>
      <c r="AC7" s="42">
        <v>15.0</v>
      </c>
      <c r="AD7" s="42" t="s">
        <v>196</v>
      </c>
      <c r="AE7" s="44">
        <v>45553.0</v>
      </c>
      <c r="AF7" s="42">
        <v>15.0</v>
      </c>
      <c r="AG7" s="42" t="s">
        <v>6</v>
      </c>
      <c r="AH7" s="42" t="s">
        <v>161</v>
      </c>
      <c r="AK7" s="137" t="s">
        <v>474</v>
      </c>
      <c r="AL7" s="140"/>
      <c r="AM7" s="140"/>
      <c r="AN7" s="140"/>
      <c r="AO7" s="139">
        <f>SUM(AO2:AO6)</f>
        <v>72</v>
      </c>
      <c r="AP7" s="139"/>
      <c r="AQ7" s="139"/>
      <c r="AR7" s="139">
        <f>SUM(AR2:AR6)</f>
        <v>72</v>
      </c>
      <c r="AS7" s="49">
        <f>SUM(AO7,AR7)</f>
        <v>144</v>
      </c>
      <c r="AU7" s="10"/>
      <c r="AV7" s="162" t="s">
        <v>383</v>
      </c>
      <c r="AW7" s="56" t="s">
        <v>68</v>
      </c>
      <c r="AX7" s="56" t="s">
        <v>253</v>
      </c>
      <c r="AY7" s="56" t="s">
        <v>254</v>
      </c>
      <c r="AZ7" s="56">
        <v>25.0</v>
      </c>
      <c r="BA7" s="56" t="s">
        <v>255</v>
      </c>
      <c r="BB7" s="56" t="s">
        <v>256</v>
      </c>
      <c r="BC7" s="56">
        <v>25.0</v>
      </c>
      <c r="BD7" s="56" t="s">
        <v>6</v>
      </c>
      <c r="BE7" s="56" t="s">
        <v>513</v>
      </c>
      <c r="BG7" s="162" t="s">
        <v>383</v>
      </c>
      <c r="BH7" s="57" t="s">
        <v>273</v>
      </c>
      <c r="BI7" s="56" t="s">
        <v>274</v>
      </c>
      <c r="BJ7" s="56" t="s">
        <v>275</v>
      </c>
      <c r="BK7" s="57">
        <v>34.0</v>
      </c>
      <c r="BL7" s="56" t="s">
        <v>276</v>
      </c>
      <c r="BM7" s="56" t="s">
        <v>277</v>
      </c>
      <c r="BN7" s="56">
        <v>34.0</v>
      </c>
      <c r="BO7" s="56" t="s">
        <v>98</v>
      </c>
      <c r="BP7" s="56" t="s">
        <v>261</v>
      </c>
      <c r="BQ7" s="265"/>
      <c r="BR7" s="266"/>
    </row>
    <row r="8">
      <c r="B8" s="137" t="s">
        <v>474</v>
      </c>
      <c r="C8" s="140"/>
      <c r="D8" s="140"/>
      <c r="E8" s="140"/>
      <c r="F8" s="139">
        <f>SUM(F4:F7)</f>
        <v>70</v>
      </c>
      <c r="G8" s="139"/>
      <c r="H8" s="139"/>
      <c r="I8" s="139">
        <f>SUM(I4:I7)</f>
        <v>70</v>
      </c>
      <c r="J8" s="49">
        <f>SUM(F8,I8)</f>
        <v>140</v>
      </c>
      <c r="K8" s="23"/>
      <c r="M8" s="137" t="s">
        <v>474</v>
      </c>
      <c r="N8" s="49"/>
      <c r="O8" s="49"/>
      <c r="P8" s="49"/>
      <c r="Q8" s="139">
        <f>SUM(Q4:Q7)</f>
        <v>87</v>
      </c>
      <c r="R8" s="160"/>
      <c r="S8" s="160"/>
      <c r="T8" s="139">
        <f>SUM(T4:T7)</f>
        <v>87</v>
      </c>
      <c r="U8" s="49">
        <f>SUM(Q8,T8)</f>
        <v>174</v>
      </c>
      <c r="Y8" s="162" t="s">
        <v>383</v>
      </c>
      <c r="Z8" s="257" t="s">
        <v>68</v>
      </c>
      <c r="AA8" s="42" t="s">
        <v>200</v>
      </c>
      <c r="AB8" s="42" t="s">
        <v>201</v>
      </c>
      <c r="AC8" s="42">
        <v>25.0</v>
      </c>
      <c r="AD8" s="42" t="s">
        <v>202</v>
      </c>
      <c r="AE8" s="42" t="s">
        <v>203</v>
      </c>
      <c r="AF8" s="42">
        <v>25.0</v>
      </c>
      <c r="AG8" s="42" t="s">
        <v>6</v>
      </c>
      <c r="AH8" s="42" t="s">
        <v>161</v>
      </c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37" t="s">
        <v>474</v>
      </c>
      <c r="AW8" s="140"/>
      <c r="AX8" s="140"/>
      <c r="AY8" s="140"/>
      <c r="AZ8" s="139">
        <f>SUM(AZ3:AZ7)</f>
        <v>70</v>
      </c>
      <c r="BA8" s="139"/>
      <c r="BB8" s="139"/>
      <c r="BC8" s="139">
        <f>SUM(BC3:BC7)</f>
        <v>70</v>
      </c>
      <c r="BD8" s="49">
        <f>SUM(AZ8,BC8)</f>
        <v>140</v>
      </c>
      <c r="BE8" s="23"/>
      <c r="BG8" s="137" t="s">
        <v>474</v>
      </c>
      <c r="BH8" s="140"/>
      <c r="BI8" s="140"/>
      <c r="BJ8" s="140"/>
      <c r="BK8" s="267">
        <f>SUM(BK4:BK7)</f>
        <v>87</v>
      </c>
      <c r="BL8" s="139"/>
      <c r="BM8" s="139"/>
      <c r="BN8" s="139">
        <f>SUM(BN4:BN7)</f>
        <v>87</v>
      </c>
      <c r="BO8" s="268">
        <f>SUM(BK8,BN8)</f>
        <v>174</v>
      </c>
      <c r="BW8" s="23"/>
    </row>
    <row r="9">
      <c r="Y9" s="137" t="s">
        <v>474</v>
      </c>
      <c r="Z9" s="140"/>
      <c r="AA9" s="140"/>
      <c r="AB9" s="140"/>
      <c r="AC9" s="139">
        <f>SUM(AC4:AC8)</f>
        <v>85</v>
      </c>
      <c r="AD9" s="139"/>
      <c r="AE9" s="139"/>
      <c r="AF9" s="139">
        <f>SUM(AF4:AF8)</f>
        <v>85</v>
      </c>
      <c r="AG9" s="49">
        <f>SUM(AC9,AF9)</f>
        <v>170</v>
      </c>
      <c r="AH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</row>
    <row r="10">
      <c r="M10" s="74" t="s">
        <v>514</v>
      </c>
    </row>
    <row r="11">
      <c r="B11" s="74" t="s">
        <v>487</v>
      </c>
      <c r="M11" s="74" t="s">
        <v>431</v>
      </c>
    </row>
    <row r="12">
      <c r="B12" s="74" t="s">
        <v>484</v>
      </c>
      <c r="Y12" s="74" t="s">
        <v>515</v>
      </c>
    </row>
    <row r="13">
      <c r="Y13" s="74" t="s">
        <v>403</v>
      </c>
    </row>
    <row r="14">
      <c r="BW14" s="74"/>
    </row>
    <row r="15"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W15" s="74"/>
    </row>
    <row r="16"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W16" s="74"/>
    </row>
    <row r="17"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W17" s="74"/>
    </row>
    <row r="18"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W18" s="74"/>
    </row>
    <row r="19"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3"/>
      <c r="BI19" s="3"/>
      <c r="BJ19" s="3"/>
      <c r="BK19" s="3"/>
      <c r="BL19" s="3"/>
      <c r="BM19" s="3"/>
      <c r="BN19" s="3"/>
      <c r="BO19" s="3"/>
      <c r="BP19" s="3"/>
      <c r="BU19" s="74"/>
      <c r="BV19" s="74"/>
      <c r="BW19" s="74"/>
    </row>
    <row r="20"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U20" s="74"/>
      <c r="BV20" s="74"/>
      <c r="BW20" s="74"/>
    </row>
    <row r="21"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U21" s="74"/>
      <c r="BV21" s="74"/>
      <c r="BW21" s="74"/>
    </row>
    <row r="22">
      <c r="BU22" s="74"/>
      <c r="BV22" s="74"/>
      <c r="BW22" s="74"/>
    </row>
    <row r="48">
      <c r="AO48" s="74" t="s">
        <v>440</v>
      </c>
    </row>
    <row r="49">
      <c r="P49" s="74" t="s">
        <v>440</v>
      </c>
      <c r="BK49" s="74" t="s">
        <v>440</v>
      </c>
    </row>
    <row r="50">
      <c r="E50" s="74" t="s">
        <v>516</v>
      </c>
      <c r="AB50" s="74" t="s">
        <v>440</v>
      </c>
      <c r="AY50" s="74" t="s">
        <v>517</v>
      </c>
    </row>
  </sheetData>
  <mergeCells count="6">
    <mergeCell ref="B2:K2"/>
    <mergeCell ref="M2:V2"/>
    <mergeCell ref="Y2:AH2"/>
    <mergeCell ref="AK2:AT2"/>
    <mergeCell ref="AV2:BE2"/>
    <mergeCell ref="BG2:BP2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21.13"/>
    <col customWidth="1" min="3" max="3" width="14.38"/>
    <col customWidth="1" min="7" max="7" width="19.75"/>
    <col customWidth="1" min="8" max="8" width="19.63"/>
    <col customWidth="1" min="14" max="14" width="18.13"/>
    <col customWidth="1" min="19" max="19" width="17.63"/>
    <col customWidth="1" min="20" max="20" width="16.5"/>
    <col customWidth="1" min="25" max="25" width="21.38"/>
    <col customWidth="1" min="30" max="30" width="17.13"/>
    <col customWidth="1" min="31" max="31" width="17.88"/>
    <col customWidth="1" min="32" max="32" width="18.0"/>
    <col customWidth="1" min="34" max="34" width="16.63"/>
    <col customWidth="1" min="37" max="37" width="21.13"/>
    <col customWidth="1" min="43" max="43" width="16.88"/>
    <col customWidth="1" min="44" max="44" width="17.5"/>
    <col customWidth="1" min="49" max="49" width="17.63"/>
    <col customWidth="1" min="55" max="55" width="17.38"/>
    <col customWidth="1" min="56" max="56" width="16.88"/>
  </cols>
  <sheetData>
    <row r="2">
      <c r="B2" s="5" t="s">
        <v>3</v>
      </c>
      <c r="N2" s="52" t="s">
        <v>122</v>
      </c>
      <c r="Y2" s="52" t="s">
        <v>250</v>
      </c>
      <c r="AJ2" s="29"/>
      <c r="AK2" s="46" t="s">
        <v>518</v>
      </c>
      <c r="AV2" s="29"/>
      <c r="AW2" s="5" t="s">
        <v>270</v>
      </c>
    </row>
    <row r="3">
      <c r="B3" s="91" t="s">
        <v>372</v>
      </c>
      <c r="C3" s="92" t="s">
        <v>373</v>
      </c>
      <c r="D3" s="92" t="s">
        <v>374</v>
      </c>
      <c r="E3" s="92" t="s">
        <v>375</v>
      </c>
      <c r="F3" s="92" t="s">
        <v>376</v>
      </c>
      <c r="G3" s="92" t="s">
        <v>377</v>
      </c>
      <c r="H3" s="92" t="s">
        <v>378</v>
      </c>
      <c r="I3" s="92" t="s">
        <v>379</v>
      </c>
      <c r="J3" s="92" t="s">
        <v>380</v>
      </c>
      <c r="K3" s="10"/>
      <c r="N3" s="91" t="s">
        <v>372</v>
      </c>
      <c r="O3" s="92" t="s">
        <v>373</v>
      </c>
      <c r="P3" s="92" t="s">
        <v>374</v>
      </c>
      <c r="Q3" s="92" t="s">
        <v>375</v>
      </c>
      <c r="R3" s="92" t="s">
        <v>376</v>
      </c>
      <c r="S3" s="92" t="s">
        <v>377</v>
      </c>
      <c r="T3" s="92" t="s">
        <v>378</v>
      </c>
      <c r="U3" s="92" t="s">
        <v>379</v>
      </c>
      <c r="V3" s="92" t="s">
        <v>380</v>
      </c>
      <c r="W3" s="10"/>
      <c r="Y3" s="91" t="s">
        <v>372</v>
      </c>
      <c r="Z3" s="92" t="s">
        <v>373</v>
      </c>
      <c r="AA3" s="92" t="s">
        <v>374</v>
      </c>
      <c r="AB3" s="92" t="s">
        <v>375</v>
      </c>
      <c r="AC3" s="92" t="s">
        <v>376</v>
      </c>
      <c r="AD3" s="92" t="s">
        <v>377</v>
      </c>
      <c r="AE3" s="92" t="s">
        <v>378</v>
      </c>
      <c r="AF3" s="92" t="s">
        <v>379</v>
      </c>
      <c r="AG3" s="92" t="s">
        <v>380</v>
      </c>
      <c r="AH3" s="23"/>
      <c r="AJ3" s="23"/>
      <c r="AK3" s="189" t="s">
        <v>372</v>
      </c>
      <c r="AL3" s="92" t="s">
        <v>373</v>
      </c>
      <c r="AM3" s="92" t="s">
        <v>374</v>
      </c>
      <c r="AN3" s="92" t="s">
        <v>375</v>
      </c>
      <c r="AO3" s="92" t="s">
        <v>376</v>
      </c>
      <c r="AP3" s="92" t="s">
        <v>377</v>
      </c>
      <c r="AQ3" s="92" t="s">
        <v>378</v>
      </c>
      <c r="AR3" s="92" t="s">
        <v>379</v>
      </c>
      <c r="AS3" s="92" t="s">
        <v>380</v>
      </c>
      <c r="AT3" s="10"/>
      <c r="AV3" s="10"/>
      <c r="AW3" s="91" t="s">
        <v>372</v>
      </c>
      <c r="AX3" s="92" t="s">
        <v>373</v>
      </c>
      <c r="AY3" s="92" t="s">
        <v>374</v>
      </c>
      <c r="AZ3" s="92" t="s">
        <v>375</v>
      </c>
      <c r="BA3" s="92" t="s">
        <v>376</v>
      </c>
      <c r="BB3" s="92" t="s">
        <v>377</v>
      </c>
      <c r="BC3" s="92" t="s">
        <v>378</v>
      </c>
      <c r="BD3" s="92" t="s">
        <v>379</v>
      </c>
      <c r="BE3" s="92" t="s">
        <v>380</v>
      </c>
      <c r="BF3" s="10"/>
    </row>
    <row r="4">
      <c r="B4" s="224" t="s">
        <v>519</v>
      </c>
      <c r="C4" s="96" t="s">
        <v>11</v>
      </c>
      <c r="D4" s="8">
        <v>45508.0</v>
      </c>
      <c r="E4" s="7" t="s">
        <v>12</v>
      </c>
      <c r="F4" s="7">
        <v>33.0</v>
      </c>
      <c r="G4" s="8">
        <v>45376.0</v>
      </c>
      <c r="H4" s="11">
        <v>45551.0</v>
      </c>
      <c r="I4" s="7">
        <v>33.0</v>
      </c>
      <c r="J4" s="7" t="s">
        <v>13</v>
      </c>
      <c r="K4" s="10"/>
      <c r="N4" s="165" t="s">
        <v>387</v>
      </c>
      <c r="O4" s="19" t="s">
        <v>128</v>
      </c>
      <c r="P4" s="8">
        <v>45415.0</v>
      </c>
      <c r="Q4" s="7" t="s">
        <v>47</v>
      </c>
      <c r="R4" s="7">
        <v>20.0</v>
      </c>
      <c r="S4" s="8">
        <v>45446.0</v>
      </c>
      <c r="T4" s="7" t="s">
        <v>76</v>
      </c>
      <c r="U4" s="7">
        <v>20.0</v>
      </c>
      <c r="V4" s="19" t="s">
        <v>129</v>
      </c>
      <c r="W4" s="10"/>
      <c r="Y4" s="269" t="s">
        <v>385</v>
      </c>
      <c r="Z4" s="98" t="s">
        <v>185</v>
      </c>
      <c r="AA4" s="98" t="s">
        <v>186</v>
      </c>
      <c r="AB4" s="98" t="s">
        <v>187</v>
      </c>
      <c r="AC4" s="98">
        <v>34.0</v>
      </c>
      <c r="AD4" s="98" t="s">
        <v>188</v>
      </c>
      <c r="AE4" s="98" t="s">
        <v>189</v>
      </c>
      <c r="AF4" s="98">
        <v>34.0</v>
      </c>
      <c r="AG4" s="98" t="s">
        <v>98</v>
      </c>
      <c r="AH4" s="10"/>
      <c r="AJ4" s="37">
        <v>1.0</v>
      </c>
      <c r="AK4" s="165" t="s">
        <v>387</v>
      </c>
      <c r="AL4" s="21" t="s">
        <v>46</v>
      </c>
      <c r="AM4" s="8">
        <v>45415.0</v>
      </c>
      <c r="AN4" s="7" t="s">
        <v>47</v>
      </c>
      <c r="AO4" s="7">
        <v>20.0</v>
      </c>
      <c r="AP4" s="8">
        <v>45446.0</v>
      </c>
      <c r="AQ4" s="7" t="s">
        <v>76</v>
      </c>
      <c r="AR4" s="7">
        <v>20.0</v>
      </c>
      <c r="AS4" s="7" t="s">
        <v>129</v>
      </c>
      <c r="AT4" s="10"/>
      <c r="AV4" s="10"/>
      <c r="AW4" s="100" t="s">
        <v>520</v>
      </c>
      <c r="AX4" s="7" t="s">
        <v>220</v>
      </c>
      <c r="AY4" s="8">
        <v>45418.0</v>
      </c>
      <c r="AZ4" s="7">
        <v>18.0</v>
      </c>
      <c r="BA4" s="7">
        <v>41.0</v>
      </c>
      <c r="BB4" s="7">
        <v>12.0</v>
      </c>
      <c r="BC4" s="7">
        <v>23.0</v>
      </c>
      <c r="BD4" s="7">
        <v>35.0</v>
      </c>
      <c r="BE4" s="7" t="s">
        <v>278</v>
      </c>
      <c r="BF4" s="10"/>
    </row>
    <row r="5">
      <c r="B5" s="224" t="s">
        <v>453</v>
      </c>
      <c r="C5" s="96" t="s">
        <v>24</v>
      </c>
      <c r="D5" s="7" t="s">
        <v>25</v>
      </c>
      <c r="E5" s="7" t="s">
        <v>26</v>
      </c>
      <c r="F5" s="7">
        <v>15.0</v>
      </c>
      <c r="G5" s="7" t="s">
        <v>27</v>
      </c>
      <c r="H5" s="7" t="s">
        <v>28</v>
      </c>
      <c r="I5" s="7">
        <v>15.0</v>
      </c>
      <c r="J5" s="7" t="s">
        <v>13</v>
      </c>
      <c r="K5" s="10"/>
      <c r="N5" s="100" t="s">
        <v>385</v>
      </c>
      <c r="O5" s="19" t="s">
        <v>140</v>
      </c>
      <c r="P5" s="8">
        <v>45414.0</v>
      </c>
      <c r="Q5" s="8">
        <v>45383.0</v>
      </c>
      <c r="R5" s="7">
        <v>20.0</v>
      </c>
      <c r="S5" s="8">
        <v>45293.0</v>
      </c>
      <c r="T5" s="8">
        <v>45292.0</v>
      </c>
      <c r="U5" s="7">
        <v>19.0</v>
      </c>
      <c r="V5" s="19" t="s">
        <v>129</v>
      </c>
      <c r="W5" s="10"/>
      <c r="Y5" s="269" t="s">
        <v>385</v>
      </c>
      <c r="Z5" s="98" t="s">
        <v>197</v>
      </c>
      <c r="AA5" s="99">
        <v>45506.0</v>
      </c>
      <c r="AB5" s="98" t="s">
        <v>47</v>
      </c>
      <c r="AC5" s="98">
        <v>46.0</v>
      </c>
      <c r="AD5" s="99">
        <v>45506.0</v>
      </c>
      <c r="AE5" s="98" t="s">
        <v>151</v>
      </c>
      <c r="AF5" s="98">
        <v>48.0</v>
      </c>
      <c r="AG5" s="98" t="s">
        <v>98</v>
      </c>
      <c r="AH5" s="29"/>
      <c r="AJ5" s="270">
        <v>2.0</v>
      </c>
      <c r="AK5" s="271" t="s">
        <v>385</v>
      </c>
      <c r="AL5" s="7" t="s">
        <v>140</v>
      </c>
      <c r="AM5" s="8">
        <v>45414.0</v>
      </c>
      <c r="AN5" s="8">
        <v>45383.0</v>
      </c>
      <c r="AO5" s="7">
        <v>20.0</v>
      </c>
      <c r="AP5" s="8">
        <v>45293.0</v>
      </c>
      <c r="AQ5" s="8">
        <v>45292.0</v>
      </c>
      <c r="AR5" s="7">
        <v>19.0</v>
      </c>
      <c r="AS5" s="7" t="s">
        <v>129</v>
      </c>
      <c r="AT5" s="10"/>
      <c r="AV5" s="10"/>
      <c r="AW5" s="129" t="s">
        <v>425</v>
      </c>
      <c r="AX5" s="7" t="s">
        <v>281</v>
      </c>
      <c r="AY5" s="8">
        <v>45416.0</v>
      </c>
      <c r="AZ5" s="8">
        <v>45297.0</v>
      </c>
      <c r="BA5" s="7">
        <v>66.0</v>
      </c>
      <c r="BB5" s="8">
        <v>45419.0</v>
      </c>
      <c r="BC5" s="8">
        <v>45303.0</v>
      </c>
      <c r="BD5" s="7">
        <v>67.0</v>
      </c>
      <c r="BE5" s="7" t="s">
        <v>282</v>
      </c>
      <c r="BF5" s="29"/>
    </row>
    <row r="6">
      <c r="B6" s="144" t="s">
        <v>387</v>
      </c>
      <c r="C6" s="96" t="s">
        <v>46</v>
      </c>
      <c r="D6" s="8">
        <v>45415.0</v>
      </c>
      <c r="E6" s="7" t="s">
        <v>47</v>
      </c>
      <c r="F6" s="7">
        <v>20.0</v>
      </c>
      <c r="G6" s="8">
        <v>45384.0</v>
      </c>
      <c r="H6" s="7" t="s">
        <v>48</v>
      </c>
      <c r="I6" s="7">
        <v>20.0</v>
      </c>
      <c r="J6" s="7" t="s">
        <v>6</v>
      </c>
      <c r="K6" s="10"/>
      <c r="N6" s="100" t="s">
        <v>423</v>
      </c>
      <c r="O6" s="19" t="s">
        <v>150</v>
      </c>
      <c r="P6" s="7" t="s">
        <v>151</v>
      </c>
      <c r="Q6" s="7" t="s">
        <v>152</v>
      </c>
      <c r="R6" s="7">
        <v>30.0</v>
      </c>
      <c r="S6" s="7" t="s">
        <v>76</v>
      </c>
      <c r="T6" s="7" t="s">
        <v>47</v>
      </c>
      <c r="U6" s="7">
        <v>30.0</v>
      </c>
      <c r="V6" s="19" t="s">
        <v>129</v>
      </c>
      <c r="W6" s="10"/>
      <c r="Y6" s="269" t="s">
        <v>385</v>
      </c>
      <c r="Z6" s="98" t="s">
        <v>140</v>
      </c>
      <c r="AA6" s="99">
        <v>45385.0</v>
      </c>
      <c r="AB6" s="98" t="s">
        <v>48</v>
      </c>
      <c r="AC6" s="98">
        <v>23.0</v>
      </c>
      <c r="AD6" s="98" t="s">
        <v>204</v>
      </c>
      <c r="AE6" s="99">
        <v>45292.0</v>
      </c>
      <c r="AF6" s="98">
        <v>23.0</v>
      </c>
      <c r="AG6" s="98" t="s">
        <v>98</v>
      </c>
      <c r="AH6" s="10"/>
      <c r="AJ6" s="37">
        <v>3.0</v>
      </c>
      <c r="AK6" s="100" t="s">
        <v>423</v>
      </c>
      <c r="AL6" s="7" t="s">
        <v>150</v>
      </c>
      <c r="AM6" s="7" t="s">
        <v>151</v>
      </c>
      <c r="AN6" s="7" t="s">
        <v>152</v>
      </c>
      <c r="AO6" s="7">
        <v>30.0</v>
      </c>
      <c r="AP6" s="7" t="s">
        <v>76</v>
      </c>
      <c r="AQ6" s="7" t="s">
        <v>47</v>
      </c>
      <c r="AR6" s="7">
        <v>30.0</v>
      </c>
      <c r="AS6" s="7" t="s">
        <v>129</v>
      </c>
      <c r="AT6" s="10"/>
      <c r="AV6" s="10"/>
      <c r="AW6" s="100" t="s">
        <v>385</v>
      </c>
      <c r="AX6" s="7" t="s">
        <v>116</v>
      </c>
      <c r="AY6" s="7" t="s">
        <v>186</v>
      </c>
      <c r="AZ6" s="7" t="s">
        <v>187</v>
      </c>
      <c r="BA6" s="7">
        <v>34.0</v>
      </c>
      <c r="BB6" s="272">
        <v>45537.0</v>
      </c>
      <c r="BC6" s="7" t="s">
        <v>286</v>
      </c>
      <c r="BD6" s="7">
        <v>35.0</v>
      </c>
      <c r="BE6" s="7" t="s">
        <v>287</v>
      </c>
      <c r="BF6" s="10"/>
    </row>
    <row r="7">
      <c r="B7" s="224" t="s">
        <v>395</v>
      </c>
      <c r="C7" s="96" t="s">
        <v>61</v>
      </c>
      <c r="D7" s="8">
        <v>45475.0</v>
      </c>
      <c r="E7" s="8">
        <v>45446.0</v>
      </c>
      <c r="F7" s="7">
        <v>26.0</v>
      </c>
      <c r="G7" s="8">
        <v>45512.0</v>
      </c>
      <c r="H7" s="8">
        <v>45357.0</v>
      </c>
      <c r="I7" s="7">
        <v>24.0</v>
      </c>
      <c r="J7" s="7" t="s">
        <v>13</v>
      </c>
      <c r="K7" s="10"/>
      <c r="N7" s="100" t="s">
        <v>391</v>
      </c>
      <c r="O7" s="19" t="s">
        <v>165</v>
      </c>
      <c r="P7" s="8">
        <v>45542.0</v>
      </c>
      <c r="Q7" s="8">
        <v>45353.0</v>
      </c>
      <c r="R7" s="7">
        <v>20.0</v>
      </c>
      <c r="S7" s="8">
        <v>45329.0</v>
      </c>
      <c r="T7" s="8">
        <v>45475.0</v>
      </c>
      <c r="U7" s="7">
        <v>20.0</v>
      </c>
      <c r="V7" s="19" t="s">
        <v>129</v>
      </c>
      <c r="W7" s="10"/>
      <c r="Y7" s="269" t="s">
        <v>385</v>
      </c>
      <c r="Z7" s="98" t="s">
        <v>190</v>
      </c>
      <c r="AA7" s="98" t="s">
        <v>208</v>
      </c>
      <c r="AB7" s="99">
        <v>45422.0</v>
      </c>
      <c r="AC7" s="98">
        <v>15.0</v>
      </c>
      <c r="AD7" s="98" t="s">
        <v>209</v>
      </c>
      <c r="AE7" s="98" t="s">
        <v>210</v>
      </c>
      <c r="AF7" s="98">
        <v>15.0</v>
      </c>
      <c r="AG7" s="98" t="s">
        <v>98</v>
      </c>
      <c r="AH7" s="10"/>
      <c r="AJ7" s="37">
        <v>4.0</v>
      </c>
      <c r="AK7" s="100" t="s">
        <v>391</v>
      </c>
      <c r="AL7" s="7" t="s">
        <v>165</v>
      </c>
      <c r="AM7" s="8">
        <v>45542.0</v>
      </c>
      <c r="AN7" s="8">
        <v>45353.0</v>
      </c>
      <c r="AO7" s="7">
        <v>20.0</v>
      </c>
      <c r="AP7" s="8">
        <v>45329.0</v>
      </c>
      <c r="AQ7" s="8">
        <v>45475.0</v>
      </c>
      <c r="AR7" s="7">
        <v>20.0</v>
      </c>
      <c r="AS7" s="7" t="s">
        <v>129</v>
      </c>
      <c r="AT7" s="10"/>
      <c r="AV7" s="10"/>
      <c r="AW7" s="273" t="s">
        <v>390</v>
      </c>
      <c r="AX7" s="7" t="s">
        <v>292</v>
      </c>
      <c r="AY7" s="8">
        <v>45749.0</v>
      </c>
      <c r="AZ7" s="8">
        <v>45781.0</v>
      </c>
      <c r="BA7" s="7">
        <v>9.0</v>
      </c>
      <c r="BB7" s="8">
        <v>45748.0</v>
      </c>
      <c r="BC7" s="8">
        <v>45872.0</v>
      </c>
      <c r="BD7" s="7">
        <v>9.0</v>
      </c>
      <c r="BE7" s="7" t="s">
        <v>287</v>
      </c>
      <c r="BF7" s="29"/>
    </row>
    <row r="8">
      <c r="B8" s="144" t="s">
        <v>387</v>
      </c>
      <c r="C8" s="96" t="s">
        <v>73</v>
      </c>
      <c r="D8" s="7" t="s">
        <v>32</v>
      </c>
      <c r="E8" s="8">
        <v>45329.0</v>
      </c>
      <c r="F8" s="7">
        <v>24.0</v>
      </c>
      <c r="G8" s="7" t="s">
        <v>74</v>
      </c>
      <c r="H8" s="8">
        <v>45562.0</v>
      </c>
      <c r="I8" s="7">
        <v>24.0</v>
      </c>
      <c r="J8" s="7" t="s">
        <v>13</v>
      </c>
      <c r="K8" s="10"/>
      <c r="N8" s="129" t="s">
        <v>521</v>
      </c>
      <c r="O8" s="19" t="s">
        <v>84</v>
      </c>
      <c r="P8" s="7">
        <v>8.0</v>
      </c>
      <c r="Q8" s="7">
        <v>10.0</v>
      </c>
      <c r="R8" s="7">
        <v>43.0</v>
      </c>
      <c r="S8" s="7">
        <v>5.0</v>
      </c>
      <c r="T8" s="7">
        <v>6.0</v>
      </c>
      <c r="U8" s="7">
        <v>40.0</v>
      </c>
      <c r="V8" s="19" t="s">
        <v>129</v>
      </c>
      <c r="W8" s="10"/>
      <c r="Y8" s="100" t="s">
        <v>383</v>
      </c>
      <c r="Z8" s="120" t="s">
        <v>389</v>
      </c>
      <c r="AA8" s="121">
        <v>45690.0</v>
      </c>
      <c r="AB8" s="121">
        <v>45778.0</v>
      </c>
      <c r="AC8" s="120">
        <v>15.0</v>
      </c>
      <c r="AD8" s="121">
        <v>45839.0</v>
      </c>
      <c r="AE8" s="121">
        <v>45901.0</v>
      </c>
      <c r="AF8" s="120">
        <v>18.0</v>
      </c>
      <c r="AG8" s="274" t="s">
        <v>98</v>
      </c>
      <c r="AJ8" s="74">
        <v>5.0</v>
      </c>
      <c r="AK8" s="129" t="s">
        <v>521</v>
      </c>
      <c r="AL8" s="21" t="s">
        <v>522</v>
      </c>
      <c r="AM8" s="7">
        <v>8.0</v>
      </c>
      <c r="AN8" s="7">
        <v>10.0</v>
      </c>
      <c r="AO8" s="7">
        <v>43.0</v>
      </c>
      <c r="AP8" s="7">
        <v>5.0</v>
      </c>
      <c r="AQ8" s="7">
        <v>6.0</v>
      </c>
      <c r="AR8" s="7">
        <v>40.0</v>
      </c>
      <c r="AS8" s="7" t="s">
        <v>129</v>
      </c>
      <c r="AT8" s="10"/>
      <c r="AV8" s="10"/>
      <c r="AW8" s="115" t="s">
        <v>396</v>
      </c>
      <c r="AX8" s="275" t="s">
        <v>61</v>
      </c>
      <c r="AY8" s="8">
        <v>45475.0</v>
      </c>
      <c r="AZ8" s="8">
        <v>45446.0</v>
      </c>
      <c r="BA8" s="7">
        <v>26.0</v>
      </c>
      <c r="BB8" s="8">
        <v>45353.0</v>
      </c>
      <c r="BC8" s="8">
        <v>45417.0</v>
      </c>
      <c r="BD8" s="7">
        <v>27.0</v>
      </c>
      <c r="BE8" s="7" t="s">
        <v>296</v>
      </c>
    </row>
    <row r="9">
      <c r="B9" s="224" t="s">
        <v>423</v>
      </c>
      <c r="C9" s="96" t="s">
        <v>80</v>
      </c>
      <c r="D9" s="8">
        <v>45414.0</v>
      </c>
      <c r="E9" s="8">
        <v>45475.0</v>
      </c>
      <c r="F9" s="7">
        <v>20.0</v>
      </c>
      <c r="G9" s="8">
        <v>45539.0</v>
      </c>
      <c r="H9" s="8">
        <v>45294.0</v>
      </c>
      <c r="I9" s="7">
        <v>20.0</v>
      </c>
      <c r="J9" s="7" t="s">
        <v>13</v>
      </c>
      <c r="K9" s="10"/>
      <c r="O9" s="147" t="s">
        <v>474</v>
      </c>
      <c r="P9" s="222"/>
      <c r="Q9" s="222"/>
      <c r="R9" s="160">
        <f>SUM(R4:R8)</f>
        <v>133</v>
      </c>
      <c r="S9" s="222"/>
      <c r="T9" s="222"/>
      <c r="U9" s="160">
        <f>SUM(U4:U8)</f>
        <v>129</v>
      </c>
      <c r="V9" s="49">
        <f>SUM(R9,U9)</f>
        <v>262</v>
      </c>
      <c r="W9" s="10"/>
      <c r="Y9" s="276"/>
      <c r="Z9" s="276"/>
      <c r="AA9" s="276"/>
      <c r="AB9" s="276"/>
      <c r="AC9" s="276"/>
      <c r="AD9" s="276"/>
      <c r="AE9" s="276"/>
      <c r="AF9" s="276"/>
      <c r="AG9" s="276"/>
      <c r="AJ9" s="74">
        <v>6.0</v>
      </c>
      <c r="AK9" s="271" t="s">
        <v>385</v>
      </c>
      <c r="AL9" s="21" t="s">
        <v>523</v>
      </c>
      <c r="AM9" s="7" t="s">
        <v>186</v>
      </c>
      <c r="AN9" s="7" t="s">
        <v>187</v>
      </c>
      <c r="AO9" s="7">
        <v>34.0</v>
      </c>
      <c r="AP9" s="7" t="s">
        <v>188</v>
      </c>
      <c r="AQ9" s="7" t="s">
        <v>189</v>
      </c>
      <c r="AR9" s="7">
        <v>34.0</v>
      </c>
      <c r="AS9" s="7" t="s">
        <v>98</v>
      </c>
      <c r="AT9" s="23"/>
      <c r="AV9" s="23"/>
      <c r="AW9" s="115" t="s">
        <v>396</v>
      </c>
      <c r="AX9" s="275" t="s">
        <v>61</v>
      </c>
      <c r="AY9" s="8">
        <v>45475.0</v>
      </c>
      <c r="AZ9" s="8">
        <v>45446.0</v>
      </c>
      <c r="BA9" s="7">
        <v>26.0</v>
      </c>
      <c r="BB9" s="8">
        <v>45413.0</v>
      </c>
      <c r="BC9" s="8">
        <v>45505.0</v>
      </c>
      <c r="BD9" s="7">
        <v>24.0</v>
      </c>
      <c r="BE9" s="7" t="s">
        <v>302</v>
      </c>
    </row>
    <row r="10">
      <c r="B10" s="80" t="s">
        <v>524</v>
      </c>
      <c r="C10" s="96" t="s">
        <v>84</v>
      </c>
      <c r="D10" s="7">
        <v>8.0</v>
      </c>
      <c r="E10" s="7">
        <v>10.0</v>
      </c>
      <c r="F10" s="7">
        <v>43.0</v>
      </c>
      <c r="G10" s="7">
        <v>17.0</v>
      </c>
      <c r="H10" s="7">
        <v>19.0</v>
      </c>
      <c r="I10" s="7">
        <v>40.0</v>
      </c>
      <c r="J10" s="7" t="s">
        <v>13</v>
      </c>
      <c r="K10" s="29"/>
      <c r="Z10" s="137" t="s">
        <v>474</v>
      </c>
      <c r="AA10" s="140"/>
      <c r="AB10" s="140"/>
      <c r="AC10" s="139">
        <f>SUM(AC4:AC8)</f>
        <v>133</v>
      </c>
      <c r="AD10" s="140"/>
      <c r="AE10" s="140"/>
      <c r="AF10" s="139">
        <f>SUM(AF4:AF8)</f>
        <v>138</v>
      </c>
      <c r="AG10" s="49">
        <f>SUM(AC10,AF10)</f>
        <v>271</v>
      </c>
      <c r="AJ10" s="74">
        <v>7.0</v>
      </c>
      <c r="AK10" s="271" t="s">
        <v>385</v>
      </c>
      <c r="AL10" s="7" t="s">
        <v>197</v>
      </c>
      <c r="AM10" s="8">
        <v>45506.0</v>
      </c>
      <c r="AN10" s="7" t="s">
        <v>47</v>
      </c>
      <c r="AO10" s="7">
        <v>46.0</v>
      </c>
      <c r="AP10" s="8">
        <v>45506.0</v>
      </c>
      <c r="AQ10" s="7" t="s">
        <v>151</v>
      </c>
      <c r="AR10" s="7">
        <v>48.0</v>
      </c>
      <c r="AS10" s="7" t="s">
        <v>98</v>
      </c>
      <c r="AT10" s="29"/>
      <c r="AV10" s="29"/>
      <c r="AW10" s="273" t="s">
        <v>390</v>
      </c>
      <c r="AX10" s="19" t="s">
        <v>309</v>
      </c>
      <c r="AY10" s="8">
        <v>45448.0</v>
      </c>
      <c r="AZ10" s="8">
        <v>45417.0</v>
      </c>
      <c r="BA10" s="7">
        <v>30.0</v>
      </c>
      <c r="BB10" s="8">
        <v>45359.0</v>
      </c>
      <c r="BC10" s="7">
        <v>15.0</v>
      </c>
      <c r="BD10" s="7">
        <v>16.0</v>
      </c>
      <c r="BE10" s="7" t="s">
        <v>302</v>
      </c>
      <c r="BF10" s="29"/>
    </row>
    <row r="11">
      <c r="C11" s="147" t="s">
        <v>474</v>
      </c>
      <c r="D11" s="222"/>
      <c r="E11" s="222"/>
      <c r="F11" s="160">
        <f>SUM(F4:F10)</f>
        <v>181</v>
      </c>
      <c r="G11" s="222"/>
      <c r="H11" s="222"/>
      <c r="I11" s="160">
        <f>SUM(I4:I10)</f>
        <v>176</v>
      </c>
      <c r="J11" s="49">
        <f>SUM(F11,I11)</f>
        <v>357</v>
      </c>
      <c r="K11" s="10"/>
      <c r="AJ11" s="74">
        <v>8.0</v>
      </c>
      <c r="AK11" s="271" t="s">
        <v>385</v>
      </c>
      <c r="AL11" s="7" t="s">
        <v>140</v>
      </c>
      <c r="AM11" s="8">
        <v>45385.0</v>
      </c>
      <c r="AN11" s="7" t="s">
        <v>48</v>
      </c>
      <c r="AO11" s="7">
        <v>23.0</v>
      </c>
      <c r="AP11" s="7" t="s">
        <v>204</v>
      </c>
      <c r="AQ11" s="8">
        <v>45292.0</v>
      </c>
      <c r="AR11" s="7">
        <v>23.0</v>
      </c>
      <c r="AS11" s="7" t="s">
        <v>98</v>
      </c>
      <c r="AT11" s="10"/>
      <c r="AV11" s="10"/>
      <c r="AW11" s="10"/>
      <c r="AX11" s="137" t="s">
        <v>474</v>
      </c>
      <c r="AY11" s="140"/>
      <c r="AZ11" s="140"/>
      <c r="BA11" s="222">
        <f>SUM(BA4:BA10)</f>
        <v>232</v>
      </c>
      <c r="BB11" s="140"/>
      <c r="BC11" s="222"/>
      <c r="BD11" s="147">
        <f>SUM(BD4:BD10)</f>
        <v>213</v>
      </c>
      <c r="BE11" s="49">
        <f>SUM(BA11,BD11)</f>
        <v>445</v>
      </c>
      <c r="BF11" s="10"/>
    </row>
    <row r="12">
      <c r="B12" s="174" t="s">
        <v>525</v>
      </c>
      <c r="C12" s="23"/>
      <c r="D12" s="23"/>
      <c r="E12" s="23"/>
      <c r="F12" s="23"/>
      <c r="G12" s="23"/>
      <c r="H12" s="23"/>
      <c r="I12" s="23"/>
      <c r="J12" s="23"/>
      <c r="K12" s="23"/>
      <c r="N12" s="74" t="s">
        <v>515</v>
      </c>
      <c r="AJ12" s="74">
        <v>9.0</v>
      </c>
      <c r="AK12" s="271" t="s">
        <v>385</v>
      </c>
      <c r="AL12" s="7" t="s">
        <v>190</v>
      </c>
      <c r="AM12" s="7" t="s">
        <v>208</v>
      </c>
      <c r="AN12" s="8">
        <v>45422.0</v>
      </c>
      <c r="AO12" s="7">
        <v>15.0</v>
      </c>
      <c r="AP12" s="7" t="s">
        <v>209</v>
      </c>
      <c r="AQ12" s="7" t="s">
        <v>210</v>
      </c>
      <c r="AR12" s="7">
        <v>15.0</v>
      </c>
      <c r="AS12" s="7" t="s">
        <v>98</v>
      </c>
      <c r="AT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</row>
    <row r="13">
      <c r="B13" s="74" t="s">
        <v>488</v>
      </c>
      <c r="N13" s="74" t="s">
        <v>403</v>
      </c>
      <c r="AJ13" s="74">
        <v>10.0</v>
      </c>
      <c r="AK13" s="100" t="s">
        <v>383</v>
      </c>
      <c r="AL13" s="206" t="s">
        <v>389</v>
      </c>
      <c r="AM13" s="225">
        <v>45690.0</v>
      </c>
      <c r="AN13" s="225">
        <v>45778.0</v>
      </c>
      <c r="AO13" s="206">
        <v>15.0</v>
      </c>
      <c r="AP13" s="225">
        <v>45839.0</v>
      </c>
      <c r="AQ13" s="225">
        <v>45901.0</v>
      </c>
      <c r="AR13" s="206">
        <v>18.0</v>
      </c>
      <c r="AS13" s="224" t="s">
        <v>98</v>
      </c>
      <c r="AT13" s="10"/>
      <c r="AV13" s="10"/>
      <c r="AW13" s="37" t="s">
        <v>526</v>
      </c>
      <c r="AX13" s="10"/>
      <c r="AY13" s="10"/>
      <c r="AZ13" s="10"/>
      <c r="BA13" s="10"/>
      <c r="BB13" s="10"/>
      <c r="BC13" s="10"/>
      <c r="BD13" s="10"/>
      <c r="BE13" s="10"/>
      <c r="BF13" s="10"/>
      <c r="BG13" s="10"/>
    </row>
    <row r="14">
      <c r="AL14" s="222"/>
      <c r="AM14" s="222"/>
      <c r="AN14" s="222">
        <f>SUM(AO4:AO12)</f>
        <v>251</v>
      </c>
      <c r="AO14" s="222"/>
      <c r="AP14" s="222"/>
      <c r="AQ14" s="222">
        <f>SUM(AR4:AR12)</f>
        <v>249</v>
      </c>
      <c r="AR14" s="49">
        <f>SUM(AN14,AQ14)</f>
        <v>500</v>
      </c>
      <c r="AS14" s="10"/>
      <c r="AT14" s="10"/>
      <c r="AU14" s="10"/>
      <c r="AV14" s="10"/>
      <c r="AW14" s="37" t="s">
        <v>527</v>
      </c>
      <c r="AX14" s="10"/>
      <c r="AY14" s="10"/>
      <c r="AZ14" s="10"/>
      <c r="BA14" s="10"/>
      <c r="BB14" s="10"/>
      <c r="BC14" s="10"/>
      <c r="BD14" s="10"/>
      <c r="BE14" s="10"/>
      <c r="BF14" s="10"/>
      <c r="BG14" s="10"/>
    </row>
    <row r="15"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</row>
    <row r="16">
      <c r="AK16" s="74" t="s">
        <v>528</v>
      </c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</row>
    <row r="17">
      <c r="AK17" s="74" t="s">
        <v>529</v>
      </c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</row>
    <row r="18"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</row>
    <row r="19"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</row>
    <row r="20">
      <c r="AS20" s="10"/>
      <c r="AT20" s="10"/>
      <c r="BE20" s="29"/>
      <c r="BF20" s="29"/>
      <c r="BG20" s="29"/>
    </row>
    <row r="21">
      <c r="BE21" s="10"/>
      <c r="BF21" s="10"/>
      <c r="BG21" s="10"/>
    </row>
    <row r="22">
      <c r="BE22" s="10"/>
      <c r="BF22" s="10"/>
      <c r="BG22" s="10"/>
    </row>
    <row r="23">
      <c r="BE23" s="29"/>
      <c r="BF23" s="29"/>
      <c r="BG23" s="29"/>
    </row>
    <row r="24">
      <c r="B24" s="10"/>
      <c r="K24" s="10"/>
      <c r="BE24" s="10"/>
      <c r="BF24" s="10"/>
      <c r="BG24" s="10"/>
    </row>
    <row r="25">
      <c r="BE25" s="29"/>
      <c r="BF25" s="29"/>
      <c r="BG25" s="29"/>
    </row>
    <row r="37">
      <c r="C37" s="252" t="s">
        <v>530</v>
      </c>
    </row>
    <row r="39">
      <c r="J39" s="10"/>
      <c r="K39" s="10"/>
    </row>
    <row r="51">
      <c r="AD51" s="74" t="s">
        <v>440</v>
      </c>
    </row>
    <row r="52">
      <c r="S52" s="74" t="s">
        <v>531</v>
      </c>
      <c r="BB52" s="74" t="s">
        <v>440</v>
      </c>
    </row>
    <row r="54">
      <c r="G54" s="74" t="s">
        <v>440</v>
      </c>
    </row>
    <row r="57">
      <c r="AP57" s="74" t="s">
        <v>531</v>
      </c>
    </row>
  </sheetData>
  <mergeCells count="5">
    <mergeCell ref="B2:K2"/>
    <mergeCell ref="N2:W2"/>
    <mergeCell ref="Y2:AH2"/>
    <mergeCell ref="AK2:AT2"/>
    <mergeCell ref="AW2:BF2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3.88"/>
    <col customWidth="1" min="3" max="3" width="21.5"/>
    <col customWidth="1" min="4" max="4" width="19.0"/>
    <col customWidth="1" min="5" max="5" width="25.0"/>
    <col customWidth="1" min="6" max="6" width="26.63"/>
    <col customWidth="1" min="7" max="7" width="17.13"/>
    <col customWidth="1" min="8" max="8" width="22.38"/>
    <col customWidth="1" min="9" max="9" width="25.88"/>
    <col customWidth="1" min="16" max="16" width="37.88"/>
    <col customWidth="1" min="18" max="18" width="21.63"/>
    <col customWidth="1" min="19" max="19" width="20.5"/>
    <col customWidth="1" min="20" max="20" width="26.38"/>
    <col customWidth="1" min="21" max="21" width="22.75"/>
    <col customWidth="1" min="22" max="22" width="25.38"/>
    <col customWidth="1" min="23" max="23" width="28.5"/>
    <col customWidth="1" min="29" max="29" width="29.63"/>
    <col customWidth="1" min="30" max="30" width="26.5"/>
    <col customWidth="1" min="31" max="31" width="20.38"/>
    <col customWidth="1" min="32" max="32" width="25.88"/>
    <col customWidth="1" min="33" max="33" width="23.0"/>
    <col customWidth="1" min="34" max="34" width="18.75"/>
    <col customWidth="1" min="38" max="38" width="17.88"/>
    <col customWidth="1" min="39" max="39" width="16.38"/>
    <col customWidth="1" min="40" max="40" width="20.88"/>
    <col customWidth="1" min="41" max="41" width="23.38"/>
    <col customWidth="1" min="42" max="42" width="17.5"/>
    <col customWidth="1" min="43" max="43" width="17.25"/>
    <col customWidth="1" min="44" max="44" width="21.13"/>
    <col customWidth="1" min="50" max="50" width="16.25"/>
    <col customWidth="1" min="53" max="53" width="19.75"/>
    <col customWidth="1" min="54" max="54" width="16.5"/>
    <col customWidth="1" min="55" max="55" width="18.25"/>
    <col customWidth="1" min="66" max="66" width="19.13"/>
    <col customWidth="1" min="67" max="67" width="23.0"/>
    <col customWidth="1" min="68" max="68" width="19.5"/>
    <col customWidth="1" min="71" max="71" width="16.63"/>
    <col customWidth="1" min="72" max="72" width="28.63"/>
    <col customWidth="1" min="73" max="73" width="24.25"/>
    <col customWidth="1" min="81" max="81" width="23.63"/>
    <col customWidth="1" min="87" max="87" width="16.38"/>
  </cols>
  <sheetData>
    <row r="4">
      <c r="C4" s="277"/>
      <c r="D4" s="278" t="s">
        <v>532</v>
      </c>
      <c r="E4" s="278" t="s">
        <v>533</v>
      </c>
      <c r="F4" s="278" t="s">
        <v>534</v>
      </c>
      <c r="G4" s="279" t="s">
        <v>532</v>
      </c>
      <c r="H4" s="280" t="s">
        <v>535</v>
      </c>
      <c r="I4" s="279" t="s">
        <v>536</v>
      </c>
      <c r="AL4" s="281" t="s">
        <v>537</v>
      </c>
      <c r="AX4" s="281" t="s">
        <v>538</v>
      </c>
      <c r="BJ4" s="281" t="s">
        <v>539</v>
      </c>
      <c r="BT4" s="281" t="s">
        <v>540</v>
      </c>
      <c r="CA4" s="281"/>
      <c r="CB4" s="281"/>
      <c r="CC4" s="281" t="s">
        <v>541</v>
      </c>
      <c r="CJ4" s="281"/>
      <c r="CK4" s="281"/>
      <c r="CL4" s="281"/>
      <c r="CM4" s="281"/>
      <c r="CN4" s="281"/>
    </row>
    <row r="5">
      <c r="A5" s="282"/>
      <c r="B5" s="283" t="s">
        <v>542</v>
      </c>
      <c r="C5" s="284" t="s">
        <v>543</v>
      </c>
      <c r="D5" s="285">
        <v>34.0</v>
      </c>
      <c r="E5" s="285">
        <v>21.0</v>
      </c>
      <c r="F5" s="285" t="s">
        <v>544</v>
      </c>
      <c r="G5" s="286">
        <v>35.0</v>
      </c>
      <c r="H5" s="286">
        <v>10.0</v>
      </c>
      <c r="I5" s="287" t="s">
        <v>545</v>
      </c>
      <c r="J5" s="35" t="s">
        <v>546</v>
      </c>
      <c r="AE5" s="189" t="s">
        <v>547</v>
      </c>
      <c r="AG5" s="288" t="s">
        <v>548</v>
      </c>
      <c r="AL5" s="289" t="s">
        <v>549</v>
      </c>
      <c r="AM5" s="290" t="s">
        <v>550</v>
      </c>
      <c r="AN5" s="291" t="s">
        <v>551</v>
      </c>
      <c r="AO5" s="291" t="s">
        <v>552</v>
      </c>
      <c r="AP5" s="291" t="s">
        <v>553</v>
      </c>
      <c r="AQ5" s="291" t="s">
        <v>554</v>
      </c>
      <c r="AR5" s="291" t="s">
        <v>555</v>
      </c>
      <c r="AS5" s="74" t="s">
        <v>556</v>
      </c>
      <c r="AW5" s="292" t="s">
        <v>557</v>
      </c>
      <c r="AX5" s="293" t="s">
        <v>549</v>
      </c>
      <c r="AY5" s="294" t="s">
        <v>558</v>
      </c>
      <c r="AZ5" s="294" t="s">
        <v>551</v>
      </c>
      <c r="BA5" s="294" t="s">
        <v>552</v>
      </c>
      <c r="BB5" s="294" t="s">
        <v>553</v>
      </c>
      <c r="BC5" s="294" t="s">
        <v>554</v>
      </c>
      <c r="BD5" s="294" t="s">
        <v>555</v>
      </c>
      <c r="BG5" s="74"/>
      <c r="BH5" s="74"/>
      <c r="BI5" s="295" t="s">
        <v>557</v>
      </c>
      <c r="BJ5" s="296" t="s">
        <v>549</v>
      </c>
      <c r="BK5" s="297" t="s">
        <v>558</v>
      </c>
      <c r="BL5" s="298" t="s">
        <v>551</v>
      </c>
      <c r="BM5" s="298" t="s">
        <v>552</v>
      </c>
      <c r="BN5" s="298" t="s">
        <v>553</v>
      </c>
      <c r="BO5" s="298" t="s">
        <v>554</v>
      </c>
      <c r="BP5" s="298" t="s">
        <v>555</v>
      </c>
      <c r="BQ5" s="281"/>
      <c r="BR5" s="281"/>
      <c r="BS5" s="296" t="s">
        <v>549</v>
      </c>
      <c r="BT5" s="299" t="s">
        <v>559</v>
      </c>
      <c r="BU5" s="296" t="s">
        <v>558</v>
      </c>
      <c r="BV5" s="296" t="s">
        <v>551</v>
      </c>
      <c r="BW5" s="296" t="s">
        <v>552</v>
      </c>
      <c r="BX5" s="296" t="s">
        <v>553</v>
      </c>
      <c r="BY5" s="296" t="s">
        <v>554</v>
      </c>
      <c r="BZ5" s="296" t="s">
        <v>555</v>
      </c>
      <c r="CA5" s="300"/>
      <c r="CB5" s="300"/>
      <c r="CC5" s="296" t="s">
        <v>549</v>
      </c>
      <c r="CD5" s="299" t="s">
        <v>559</v>
      </c>
      <c r="CE5" s="301" t="s">
        <v>558</v>
      </c>
      <c r="CF5" s="301" t="s">
        <v>551</v>
      </c>
      <c r="CG5" s="301" t="s">
        <v>552</v>
      </c>
      <c r="CH5" s="301" t="s">
        <v>553</v>
      </c>
      <c r="CI5" s="301" t="s">
        <v>554</v>
      </c>
      <c r="CJ5" s="301" t="s">
        <v>555</v>
      </c>
      <c r="CK5" s="302"/>
      <c r="CL5" s="302"/>
      <c r="CM5" s="302"/>
      <c r="CN5" s="302"/>
    </row>
    <row r="6">
      <c r="A6" s="282"/>
      <c r="B6" s="67" t="s">
        <v>542</v>
      </c>
      <c r="C6" s="277" t="s">
        <v>560</v>
      </c>
      <c r="D6" s="21">
        <v>28.0</v>
      </c>
      <c r="E6" s="21">
        <v>21.0</v>
      </c>
      <c r="F6" s="21" t="s">
        <v>544</v>
      </c>
      <c r="G6" s="303">
        <v>28.0</v>
      </c>
      <c r="H6" s="303">
        <v>10.0</v>
      </c>
      <c r="I6" s="303" t="s">
        <v>545</v>
      </c>
      <c r="AD6" s="277"/>
      <c r="AE6" s="278" t="s">
        <v>532</v>
      </c>
      <c r="AF6" s="278" t="s">
        <v>533</v>
      </c>
      <c r="AG6" s="279" t="s">
        <v>532</v>
      </c>
      <c r="AH6" s="280" t="s">
        <v>535</v>
      </c>
      <c r="AV6" s="304">
        <v>16.0</v>
      </c>
      <c r="AW6" s="305" t="s">
        <v>561</v>
      </c>
      <c r="AX6" s="306" t="s">
        <v>386</v>
      </c>
      <c r="AY6" s="305" t="s">
        <v>328</v>
      </c>
      <c r="AZ6" s="307">
        <v>19.0</v>
      </c>
      <c r="BA6" s="307">
        <v>0.0</v>
      </c>
      <c r="BB6" s="307">
        <v>18.0</v>
      </c>
      <c r="BC6" s="307">
        <v>4.0</v>
      </c>
      <c r="BD6" s="307" t="s">
        <v>562</v>
      </c>
      <c r="BH6" s="308">
        <v>3.0</v>
      </c>
      <c r="BI6" s="309" t="s">
        <v>563</v>
      </c>
      <c r="BJ6" s="310" t="s">
        <v>385</v>
      </c>
      <c r="BK6" s="309" t="s">
        <v>211</v>
      </c>
      <c r="BL6" s="311">
        <v>15.0</v>
      </c>
      <c r="BM6" s="311">
        <v>3.0</v>
      </c>
      <c r="BN6" s="311">
        <v>19.0</v>
      </c>
      <c r="BO6" s="311">
        <v>11.0</v>
      </c>
      <c r="BP6" s="311" t="s">
        <v>129</v>
      </c>
      <c r="BR6" s="304">
        <v>10.0</v>
      </c>
      <c r="BS6" s="147" t="s">
        <v>519</v>
      </c>
      <c r="BT6" s="312" t="s">
        <v>564</v>
      </c>
      <c r="BU6" s="313" t="s">
        <v>565</v>
      </c>
      <c r="BV6" s="314">
        <v>33.0</v>
      </c>
      <c r="BW6" s="314">
        <v>28.0</v>
      </c>
      <c r="BX6" s="314">
        <v>33.0</v>
      </c>
      <c r="BY6" s="314">
        <v>0.0</v>
      </c>
      <c r="BZ6" s="314" t="s">
        <v>13</v>
      </c>
      <c r="CA6" s="74"/>
      <c r="CB6" s="304">
        <v>2.0</v>
      </c>
      <c r="CC6" s="310" t="s">
        <v>384</v>
      </c>
      <c r="CD6" s="315" t="s">
        <v>566</v>
      </c>
      <c r="CE6" s="313" t="s">
        <v>567</v>
      </c>
      <c r="CF6" s="314">
        <v>36.0</v>
      </c>
      <c r="CG6" s="314">
        <v>17.0</v>
      </c>
      <c r="CH6" s="314">
        <v>37.0</v>
      </c>
      <c r="CI6" s="314">
        <v>2.0</v>
      </c>
      <c r="CJ6" s="314" t="s">
        <v>568</v>
      </c>
      <c r="CK6" s="302"/>
      <c r="CL6" s="302"/>
      <c r="CM6" s="302"/>
      <c r="CN6" s="302"/>
    </row>
    <row r="7">
      <c r="A7" s="282"/>
      <c r="B7" s="67" t="s">
        <v>569</v>
      </c>
      <c r="C7" s="144" t="s">
        <v>150</v>
      </c>
      <c r="D7" s="21">
        <v>37.0</v>
      </c>
      <c r="E7" s="21">
        <v>14.0</v>
      </c>
      <c r="F7" s="21" t="s">
        <v>570</v>
      </c>
      <c r="G7" s="303">
        <v>35.0</v>
      </c>
      <c r="H7" s="303">
        <v>17.0</v>
      </c>
      <c r="I7" s="303" t="s">
        <v>129</v>
      </c>
      <c r="J7" s="316" t="s">
        <v>571</v>
      </c>
      <c r="Q7" s="277"/>
      <c r="R7" s="278" t="s">
        <v>532</v>
      </c>
      <c r="S7" s="278" t="s">
        <v>533</v>
      </c>
      <c r="T7" s="278" t="s">
        <v>534</v>
      </c>
      <c r="U7" s="279" t="s">
        <v>532</v>
      </c>
      <c r="V7" s="280" t="s">
        <v>535</v>
      </c>
      <c r="W7" s="279" t="s">
        <v>536</v>
      </c>
      <c r="AC7" s="66" t="s">
        <v>542</v>
      </c>
      <c r="AD7" s="277" t="s">
        <v>560</v>
      </c>
      <c r="AE7" s="21">
        <v>28.0</v>
      </c>
      <c r="AF7" s="21">
        <v>21.0</v>
      </c>
      <c r="AG7" s="303">
        <v>28.0</v>
      </c>
      <c r="AH7" s="303">
        <v>10.0</v>
      </c>
      <c r="AK7" s="74">
        <v>1.0</v>
      </c>
      <c r="AL7" s="310" t="s">
        <v>384</v>
      </c>
      <c r="AM7" s="317" t="s">
        <v>560</v>
      </c>
      <c r="AN7" s="317">
        <v>28.0</v>
      </c>
      <c r="AO7" s="317">
        <v>21.0</v>
      </c>
      <c r="AP7" s="317">
        <v>28.0</v>
      </c>
      <c r="AQ7" s="317">
        <v>10.0</v>
      </c>
      <c r="AR7" s="318" t="s">
        <v>572</v>
      </c>
      <c r="AS7" s="261" t="s">
        <v>573</v>
      </c>
      <c r="AV7" s="304">
        <v>17.0</v>
      </c>
      <c r="AW7" s="305" t="s">
        <v>574</v>
      </c>
      <c r="AX7" s="306" t="s">
        <v>386</v>
      </c>
      <c r="AY7" s="305" t="s">
        <v>328</v>
      </c>
      <c r="AZ7" s="307">
        <v>19.0</v>
      </c>
      <c r="BA7" s="307">
        <v>11.0</v>
      </c>
      <c r="BB7" s="307">
        <v>18.0</v>
      </c>
      <c r="BC7" s="307">
        <v>7.0</v>
      </c>
      <c r="BD7" s="307" t="s">
        <v>562</v>
      </c>
      <c r="BH7" s="319">
        <v>22.0</v>
      </c>
      <c r="BI7" s="309" t="s">
        <v>575</v>
      </c>
      <c r="BJ7" s="310" t="s">
        <v>385</v>
      </c>
      <c r="BK7" s="309" t="s">
        <v>576</v>
      </c>
      <c r="BL7" s="311">
        <v>16.0</v>
      </c>
      <c r="BM7" s="311">
        <v>10.0</v>
      </c>
      <c r="BN7" s="311">
        <v>21.0</v>
      </c>
      <c r="BO7" s="311">
        <v>12.0</v>
      </c>
      <c r="BP7" s="311" t="s">
        <v>577</v>
      </c>
      <c r="BR7" s="304">
        <v>11.0</v>
      </c>
      <c r="BS7" s="147" t="s">
        <v>519</v>
      </c>
      <c r="BT7" s="312" t="s">
        <v>578</v>
      </c>
      <c r="BU7" s="313" t="s">
        <v>565</v>
      </c>
      <c r="BV7" s="314">
        <v>33.0</v>
      </c>
      <c r="BW7" s="314">
        <v>23.0</v>
      </c>
      <c r="BX7" s="314">
        <v>33.0</v>
      </c>
      <c r="BY7" s="314">
        <v>0.0</v>
      </c>
      <c r="BZ7" s="314" t="s">
        <v>13</v>
      </c>
      <c r="CA7" s="74"/>
      <c r="CB7" s="304">
        <v>14.0</v>
      </c>
      <c r="CC7" s="306" t="s">
        <v>383</v>
      </c>
      <c r="CD7" s="313" t="s">
        <v>561</v>
      </c>
      <c r="CE7" s="313" t="s">
        <v>579</v>
      </c>
      <c r="CF7" s="314">
        <v>31.0</v>
      </c>
      <c r="CG7" s="314">
        <v>5.0</v>
      </c>
      <c r="CH7" s="314">
        <v>33.0</v>
      </c>
      <c r="CI7" s="314">
        <v>1.0</v>
      </c>
      <c r="CJ7" s="314" t="s">
        <v>207</v>
      </c>
      <c r="CK7" s="302"/>
      <c r="CL7" s="302"/>
      <c r="CM7" s="302"/>
      <c r="CN7" s="302"/>
    </row>
    <row r="8">
      <c r="A8" s="282"/>
      <c r="B8" s="320" t="s">
        <v>542</v>
      </c>
      <c r="C8" s="321" t="s">
        <v>580</v>
      </c>
      <c r="D8" s="322">
        <v>160.0</v>
      </c>
      <c r="E8" s="322">
        <v>94.0</v>
      </c>
      <c r="F8" s="322" t="s">
        <v>581</v>
      </c>
      <c r="G8" s="322">
        <v>183.0</v>
      </c>
      <c r="H8" s="322">
        <v>140.0</v>
      </c>
      <c r="I8" s="323" t="s">
        <v>582</v>
      </c>
      <c r="J8" s="35" t="s">
        <v>546</v>
      </c>
      <c r="K8" s="74" t="s">
        <v>583</v>
      </c>
      <c r="O8" s="74">
        <v>1.0</v>
      </c>
      <c r="P8" s="66" t="s">
        <v>542</v>
      </c>
      <c r="Q8" s="277" t="s">
        <v>560</v>
      </c>
      <c r="R8" s="21">
        <v>28.0</v>
      </c>
      <c r="S8" s="21">
        <v>21.0</v>
      </c>
      <c r="T8" s="21" t="s">
        <v>584</v>
      </c>
      <c r="U8" s="303">
        <v>28.0</v>
      </c>
      <c r="V8" s="303">
        <v>10.0</v>
      </c>
      <c r="W8" s="303" t="s">
        <v>545</v>
      </c>
      <c r="Y8" s="74" t="s">
        <v>585</v>
      </c>
      <c r="AC8" s="67" t="s">
        <v>566</v>
      </c>
      <c r="AD8" s="277" t="s">
        <v>567</v>
      </c>
      <c r="AE8" s="21">
        <v>36.0</v>
      </c>
      <c r="AF8" s="21">
        <v>17.0</v>
      </c>
      <c r="AG8" s="303">
        <v>37.0</v>
      </c>
      <c r="AH8" s="303">
        <v>2.0</v>
      </c>
      <c r="AM8" s="87"/>
      <c r="AN8" s="87"/>
      <c r="AO8" s="87"/>
      <c r="AP8" s="87"/>
      <c r="AQ8" s="87"/>
      <c r="AR8" s="302"/>
      <c r="AV8" s="304">
        <v>21.0</v>
      </c>
      <c r="AW8" s="305" t="s">
        <v>586</v>
      </c>
      <c r="AX8" s="147" t="s">
        <v>519</v>
      </c>
      <c r="AY8" s="305" t="s">
        <v>587</v>
      </c>
      <c r="AZ8" s="307">
        <v>25.0</v>
      </c>
      <c r="BA8" s="307">
        <v>11.0</v>
      </c>
      <c r="BB8" s="307">
        <v>27.0</v>
      </c>
      <c r="BC8" s="307">
        <v>12.0</v>
      </c>
      <c r="BD8" s="307" t="s">
        <v>588</v>
      </c>
      <c r="BH8" s="308">
        <v>4.0</v>
      </c>
      <c r="BI8" s="309" t="s">
        <v>589</v>
      </c>
      <c r="BJ8" s="310" t="s">
        <v>385</v>
      </c>
      <c r="BK8" s="324" t="s">
        <v>233</v>
      </c>
      <c r="BL8" s="311">
        <v>17.0</v>
      </c>
      <c r="BM8" s="311">
        <v>8.0</v>
      </c>
      <c r="BN8" s="311">
        <v>17.0</v>
      </c>
      <c r="BO8" s="311">
        <v>14.0</v>
      </c>
      <c r="BP8" s="311" t="s">
        <v>590</v>
      </c>
      <c r="BR8" s="304">
        <v>12.0</v>
      </c>
      <c r="BS8" s="147" t="s">
        <v>519</v>
      </c>
      <c r="BT8" s="312" t="s">
        <v>591</v>
      </c>
      <c r="BU8" s="313" t="s">
        <v>565</v>
      </c>
      <c r="BV8" s="314">
        <v>33.0</v>
      </c>
      <c r="BW8" s="314">
        <v>24.0</v>
      </c>
      <c r="BX8" s="314">
        <v>33.0</v>
      </c>
      <c r="BY8" s="314">
        <v>2.0</v>
      </c>
      <c r="BZ8" s="314" t="s">
        <v>13</v>
      </c>
      <c r="CA8" s="74"/>
      <c r="CB8" s="304">
        <v>15.0</v>
      </c>
      <c r="CC8" s="306" t="s">
        <v>383</v>
      </c>
      <c r="CD8" s="313" t="s">
        <v>574</v>
      </c>
      <c r="CE8" s="313" t="s">
        <v>579</v>
      </c>
      <c r="CF8" s="314">
        <v>31.0</v>
      </c>
      <c r="CG8" s="314">
        <v>25.0</v>
      </c>
      <c r="CH8" s="314">
        <v>33.0</v>
      </c>
      <c r="CI8" s="314">
        <v>21.0</v>
      </c>
      <c r="CJ8" s="314" t="s">
        <v>207</v>
      </c>
      <c r="CK8" s="302"/>
      <c r="CL8" s="302"/>
      <c r="CM8" s="302"/>
      <c r="CN8" s="302"/>
    </row>
    <row r="9">
      <c r="A9" s="282"/>
      <c r="B9" s="67" t="s">
        <v>566</v>
      </c>
      <c r="C9" s="277" t="s">
        <v>567</v>
      </c>
      <c r="D9" s="21">
        <v>36.0</v>
      </c>
      <c r="E9" s="21">
        <v>17.0</v>
      </c>
      <c r="F9" s="21" t="s">
        <v>570</v>
      </c>
      <c r="G9" s="303">
        <v>37.0</v>
      </c>
      <c r="H9" s="303">
        <v>2.0</v>
      </c>
      <c r="I9" s="303" t="s">
        <v>568</v>
      </c>
      <c r="O9" s="74">
        <v>2.0</v>
      </c>
      <c r="P9" s="67" t="s">
        <v>566</v>
      </c>
      <c r="Q9" s="277" t="s">
        <v>567</v>
      </c>
      <c r="R9" s="21">
        <v>36.0</v>
      </c>
      <c r="S9" s="21">
        <v>17.0</v>
      </c>
      <c r="T9" s="21" t="s">
        <v>570</v>
      </c>
      <c r="U9" s="303">
        <v>37.0</v>
      </c>
      <c r="V9" s="303">
        <v>2.0</v>
      </c>
      <c r="W9" s="303" t="s">
        <v>568</v>
      </c>
      <c r="AC9" s="10" t="s">
        <v>563</v>
      </c>
      <c r="AD9" s="277" t="s">
        <v>211</v>
      </c>
      <c r="AE9" s="21">
        <v>15.0</v>
      </c>
      <c r="AF9" s="21">
        <v>3.0</v>
      </c>
      <c r="AG9" s="303">
        <v>19.0</v>
      </c>
      <c r="AH9" s="303">
        <v>11.0</v>
      </c>
      <c r="AK9" s="74">
        <v>20.0</v>
      </c>
      <c r="AL9" s="147" t="s">
        <v>519</v>
      </c>
      <c r="AM9" s="325" t="s">
        <v>587</v>
      </c>
      <c r="AN9" s="325">
        <v>25.0</v>
      </c>
      <c r="AO9" s="325">
        <v>11.0</v>
      </c>
      <c r="AP9" s="325">
        <v>25.0</v>
      </c>
      <c r="AQ9" s="325">
        <v>13.0</v>
      </c>
      <c r="AR9" s="325" t="s">
        <v>592</v>
      </c>
      <c r="AS9" s="261" t="s">
        <v>573</v>
      </c>
      <c r="BH9" s="308">
        <v>5.0</v>
      </c>
      <c r="BI9" s="309" t="s">
        <v>589</v>
      </c>
      <c r="BJ9" s="310" t="s">
        <v>385</v>
      </c>
      <c r="BK9" s="324" t="s">
        <v>233</v>
      </c>
      <c r="BL9" s="311">
        <v>17.0</v>
      </c>
      <c r="BM9" s="311">
        <v>8.0</v>
      </c>
      <c r="BN9" s="311">
        <v>17.0</v>
      </c>
      <c r="BO9" s="311">
        <v>12.0</v>
      </c>
      <c r="BP9" s="311" t="s">
        <v>593</v>
      </c>
      <c r="BR9" s="304">
        <v>19.0</v>
      </c>
      <c r="BS9" s="147" t="s">
        <v>519</v>
      </c>
      <c r="BT9" s="312" t="s">
        <v>586</v>
      </c>
      <c r="BU9" s="313" t="s">
        <v>587</v>
      </c>
      <c r="BV9" s="314">
        <v>25.0</v>
      </c>
      <c r="BW9" s="314">
        <v>11.0</v>
      </c>
      <c r="BX9" s="314">
        <v>30.0</v>
      </c>
      <c r="BY9" s="314">
        <v>0.0</v>
      </c>
      <c r="BZ9" s="314" t="s">
        <v>13</v>
      </c>
      <c r="CA9" s="74"/>
      <c r="CB9" s="304">
        <v>18.0</v>
      </c>
      <c r="CC9" s="306" t="s">
        <v>383</v>
      </c>
      <c r="CD9" s="313" t="s">
        <v>561</v>
      </c>
      <c r="CE9" s="307" t="s">
        <v>594</v>
      </c>
      <c r="CF9" s="314">
        <v>59.0</v>
      </c>
      <c r="CG9" s="314">
        <v>26.0</v>
      </c>
      <c r="CH9" s="314">
        <v>61.0</v>
      </c>
      <c r="CI9" s="314">
        <v>1.0</v>
      </c>
      <c r="CJ9" s="314" t="s">
        <v>207</v>
      </c>
      <c r="CK9" s="74"/>
      <c r="CL9" s="74"/>
      <c r="CM9" s="74"/>
      <c r="CN9" s="74"/>
    </row>
    <row r="10">
      <c r="A10" s="67"/>
      <c r="B10" s="67" t="s">
        <v>563</v>
      </c>
      <c r="C10" s="277" t="s">
        <v>211</v>
      </c>
      <c r="D10" s="21">
        <v>15.0</v>
      </c>
      <c r="E10" s="21">
        <v>3.0</v>
      </c>
      <c r="F10" s="21" t="s">
        <v>581</v>
      </c>
      <c r="G10" s="303">
        <v>19.0</v>
      </c>
      <c r="H10" s="303">
        <v>11.0</v>
      </c>
      <c r="I10" s="303" t="s">
        <v>129</v>
      </c>
      <c r="J10" s="10"/>
      <c r="O10" s="74">
        <v>3.0</v>
      </c>
      <c r="P10" s="10" t="s">
        <v>563</v>
      </c>
      <c r="Q10" s="277" t="s">
        <v>211</v>
      </c>
      <c r="R10" s="21">
        <v>15.0</v>
      </c>
      <c r="S10" s="21">
        <v>3.0</v>
      </c>
      <c r="T10" s="21" t="s">
        <v>581</v>
      </c>
      <c r="U10" s="303">
        <v>19.0</v>
      </c>
      <c r="V10" s="303">
        <v>11.0</v>
      </c>
      <c r="W10" s="303" t="s">
        <v>129</v>
      </c>
      <c r="AC10" s="254" t="s">
        <v>575</v>
      </c>
      <c r="AD10" s="277" t="s">
        <v>576</v>
      </c>
      <c r="AE10" s="21">
        <v>16.0</v>
      </c>
      <c r="AF10" s="21">
        <v>10.0</v>
      </c>
      <c r="AG10" s="326">
        <v>21.0</v>
      </c>
      <c r="AH10" s="326">
        <v>12.0</v>
      </c>
      <c r="BH10" s="308">
        <v>6.0</v>
      </c>
      <c r="BI10" s="309" t="s">
        <v>595</v>
      </c>
      <c r="BJ10" s="327" t="s">
        <v>384</v>
      </c>
      <c r="BK10" s="309" t="s">
        <v>150</v>
      </c>
      <c r="BL10" s="311">
        <v>37.0</v>
      </c>
      <c r="BM10" s="311">
        <v>14.0</v>
      </c>
      <c r="BN10" s="311">
        <v>35.0</v>
      </c>
      <c r="BO10" s="311">
        <v>23.0</v>
      </c>
      <c r="BP10" s="311" t="s">
        <v>596</v>
      </c>
      <c r="BR10" s="328"/>
    </row>
    <row r="11">
      <c r="A11" s="329" t="s">
        <v>575</v>
      </c>
      <c r="C11" s="277" t="s">
        <v>576</v>
      </c>
      <c r="D11" s="21">
        <v>16.0</v>
      </c>
      <c r="E11" s="21">
        <v>10.0</v>
      </c>
      <c r="F11" s="21" t="s">
        <v>570</v>
      </c>
      <c r="G11" s="326">
        <v>21.0</v>
      </c>
      <c r="H11" s="326">
        <v>12.0</v>
      </c>
      <c r="I11" s="326" t="s">
        <v>597</v>
      </c>
      <c r="J11" s="3" t="s">
        <v>598</v>
      </c>
      <c r="O11" s="74">
        <v>22.0</v>
      </c>
      <c r="P11" s="254" t="s">
        <v>575</v>
      </c>
      <c r="Q11" s="277" t="s">
        <v>576</v>
      </c>
      <c r="R11" s="21">
        <v>16.0</v>
      </c>
      <c r="S11" s="21">
        <v>10.0</v>
      </c>
      <c r="T11" s="21" t="s">
        <v>570</v>
      </c>
      <c r="U11" s="326">
        <v>21.0</v>
      </c>
      <c r="V11" s="326">
        <v>12.0</v>
      </c>
      <c r="W11" s="326" t="s">
        <v>597</v>
      </c>
      <c r="X11" s="3" t="s">
        <v>598</v>
      </c>
      <c r="AC11" s="10" t="s">
        <v>599</v>
      </c>
      <c r="AD11" s="277" t="s">
        <v>233</v>
      </c>
      <c r="AE11" s="21">
        <v>17.0</v>
      </c>
      <c r="AF11" s="21">
        <v>8.0</v>
      </c>
      <c r="AG11" s="303">
        <v>17.0</v>
      </c>
      <c r="AH11" s="303">
        <v>14.0</v>
      </c>
      <c r="AL11" s="281"/>
      <c r="BH11" s="308">
        <v>7.0</v>
      </c>
      <c r="BI11" s="309" t="s">
        <v>600</v>
      </c>
      <c r="BJ11" s="147" t="s">
        <v>395</v>
      </c>
      <c r="BK11" s="330" t="s">
        <v>169</v>
      </c>
      <c r="BL11" s="311">
        <v>223.0</v>
      </c>
      <c r="BM11" s="311">
        <v>13.0</v>
      </c>
      <c r="BN11" s="311">
        <v>221.0</v>
      </c>
      <c r="BO11" s="311">
        <v>12.0</v>
      </c>
      <c r="BP11" s="311" t="s">
        <v>98</v>
      </c>
      <c r="BR11" s="328"/>
    </row>
    <row r="12">
      <c r="A12" s="67"/>
      <c r="B12" s="67" t="s">
        <v>599</v>
      </c>
      <c r="C12" s="277" t="s">
        <v>233</v>
      </c>
      <c r="D12" s="21">
        <v>17.0</v>
      </c>
      <c r="E12" s="21">
        <v>8.0</v>
      </c>
      <c r="F12" s="21" t="s">
        <v>545</v>
      </c>
      <c r="G12" s="303">
        <v>17.0</v>
      </c>
      <c r="H12" s="303">
        <v>14.0</v>
      </c>
      <c r="I12" s="303" t="s">
        <v>601</v>
      </c>
      <c r="J12" s="3" t="s">
        <v>602</v>
      </c>
      <c r="O12" s="74">
        <v>4.0</v>
      </c>
      <c r="P12" s="10" t="s">
        <v>599</v>
      </c>
      <c r="Q12" s="277" t="s">
        <v>233</v>
      </c>
      <c r="R12" s="21">
        <v>17.0</v>
      </c>
      <c r="S12" s="21">
        <v>8.0</v>
      </c>
      <c r="T12" s="21" t="s">
        <v>545</v>
      </c>
      <c r="U12" s="303">
        <v>17.0</v>
      </c>
      <c r="V12" s="303">
        <v>14.0</v>
      </c>
      <c r="W12" s="303" t="s">
        <v>601</v>
      </c>
      <c r="X12" s="3" t="s">
        <v>602</v>
      </c>
      <c r="AC12" s="10" t="s">
        <v>599</v>
      </c>
      <c r="AD12" s="277" t="s">
        <v>233</v>
      </c>
      <c r="AE12" s="21">
        <v>17.0</v>
      </c>
      <c r="AF12" s="21">
        <v>8.0</v>
      </c>
      <c r="AG12" s="303">
        <v>17.0</v>
      </c>
      <c r="AH12" s="303">
        <v>12.0</v>
      </c>
      <c r="AL12" s="331"/>
      <c r="AM12" s="332"/>
      <c r="BH12" s="308">
        <v>8.0</v>
      </c>
      <c r="BI12" s="309" t="s">
        <v>603</v>
      </c>
      <c r="BJ12" s="147" t="s">
        <v>395</v>
      </c>
      <c r="BK12" s="330" t="s">
        <v>169</v>
      </c>
      <c r="BL12" s="311">
        <v>221.0</v>
      </c>
      <c r="BM12" s="311">
        <v>133.0</v>
      </c>
      <c r="BN12" s="311">
        <v>221.0</v>
      </c>
      <c r="BO12" s="311">
        <v>129.0</v>
      </c>
      <c r="BP12" s="311" t="s">
        <v>98</v>
      </c>
      <c r="CG12" s="281"/>
      <c r="CH12" s="281"/>
      <c r="CI12" s="281"/>
      <c r="CJ12" s="81" t="s">
        <v>604</v>
      </c>
      <c r="CN12" s="281"/>
    </row>
    <row r="13">
      <c r="A13" s="67"/>
      <c r="B13" s="67" t="s">
        <v>599</v>
      </c>
      <c r="C13" s="277" t="s">
        <v>233</v>
      </c>
      <c r="D13" s="21">
        <v>17.0</v>
      </c>
      <c r="E13" s="21">
        <v>8.0</v>
      </c>
      <c r="F13" s="21" t="s">
        <v>545</v>
      </c>
      <c r="G13" s="303">
        <v>17.0</v>
      </c>
      <c r="H13" s="303">
        <v>12.0</v>
      </c>
      <c r="I13" s="303" t="s">
        <v>605</v>
      </c>
      <c r="J13" s="3" t="s">
        <v>606</v>
      </c>
      <c r="O13" s="37">
        <v>5.0</v>
      </c>
      <c r="P13" s="10" t="s">
        <v>599</v>
      </c>
      <c r="Q13" s="277" t="s">
        <v>233</v>
      </c>
      <c r="R13" s="21">
        <v>17.0</v>
      </c>
      <c r="S13" s="21">
        <v>8.0</v>
      </c>
      <c r="T13" s="21" t="s">
        <v>545</v>
      </c>
      <c r="U13" s="303">
        <v>17.0</v>
      </c>
      <c r="V13" s="303">
        <v>12.0</v>
      </c>
      <c r="W13" s="303" t="s">
        <v>605</v>
      </c>
      <c r="X13" s="3" t="s">
        <v>606</v>
      </c>
      <c r="AC13" s="333" t="s">
        <v>595</v>
      </c>
      <c r="AD13" s="334" t="s">
        <v>150</v>
      </c>
      <c r="AE13" s="21">
        <v>37.0</v>
      </c>
      <c r="AF13" s="7">
        <v>14.0</v>
      </c>
      <c r="AG13" s="303">
        <v>35.0</v>
      </c>
      <c r="AH13" s="303">
        <v>23.0</v>
      </c>
      <c r="AM13" s="328"/>
      <c r="BF13" s="331"/>
      <c r="BG13" s="260"/>
      <c r="BH13" s="308">
        <v>9.0</v>
      </c>
      <c r="BI13" s="309" t="s">
        <v>607</v>
      </c>
      <c r="BJ13" s="147" t="s">
        <v>395</v>
      </c>
      <c r="BK13" s="330" t="s">
        <v>169</v>
      </c>
      <c r="BL13" s="311">
        <v>221.0</v>
      </c>
      <c r="BM13" s="311">
        <v>85.0</v>
      </c>
      <c r="BN13" s="311">
        <v>219.0</v>
      </c>
      <c r="BO13" s="311">
        <v>96.0</v>
      </c>
      <c r="BP13" s="311" t="s">
        <v>98</v>
      </c>
      <c r="CG13" s="302"/>
      <c r="CH13" s="302"/>
      <c r="CI13" s="302"/>
      <c r="CJ13" s="302"/>
      <c r="CK13" s="302"/>
      <c r="CL13" s="302"/>
      <c r="CM13" s="302"/>
      <c r="CN13" s="302"/>
    </row>
    <row r="14">
      <c r="A14" s="282"/>
      <c r="B14" s="335" t="s">
        <v>595</v>
      </c>
      <c r="C14" s="336" t="s">
        <v>150</v>
      </c>
      <c r="D14" s="21">
        <v>37.0</v>
      </c>
      <c r="E14" s="7">
        <v>14.0</v>
      </c>
      <c r="F14" s="7" t="s">
        <v>570</v>
      </c>
      <c r="G14" s="303">
        <v>35.0</v>
      </c>
      <c r="H14" s="303">
        <v>23.0</v>
      </c>
      <c r="I14" s="303" t="s">
        <v>608</v>
      </c>
      <c r="J14" s="79" t="s">
        <v>609</v>
      </c>
      <c r="K14" s="3"/>
      <c r="O14" s="74">
        <v>6.0</v>
      </c>
      <c r="P14" s="333" t="s">
        <v>595</v>
      </c>
      <c r="Q14" s="334" t="s">
        <v>150</v>
      </c>
      <c r="R14" s="21">
        <v>37.0</v>
      </c>
      <c r="S14" s="7">
        <v>14.0</v>
      </c>
      <c r="T14" s="7" t="s">
        <v>570</v>
      </c>
      <c r="U14" s="303">
        <v>35.0</v>
      </c>
      <c r="V14" s="303">
        <v>23.0</v>
      </c>
      <c r="W14" s="303" t="s">
        <v>608</v>
      </c>
      <c r="X14" s="79" t="s">
        <v>609</v>
      </c>
      <c r="AC14" s="254" t="s">
        <v>600</v>
      </c>
      <c r="AD14" s="337" t="s">
        <v>169</v>
      </c>
      <c r="AE14" s="206">
        <v>223.0</v>
      </c>
      <c r="AF14" s="21">
        <v>13.0</v>
      </c>
      <c r="AG14" s="303">
        <v>221.0</v>
      </c>
      <c r="AH14" s="338">
        <v>12.0</v>
      </c>
      <c r="AM14" s="328"/>
      <c r="BG14" s="87"/>
      <c r="BH14" s="308">
        <v>13.0</v>
      </c>
      <c r="BI14" s="309" t="s">
        <v>610</v>
      </c>
      <c r="BJ14" s="339" t="s">
        <v>391</v>
      </c>
      <c r="BK14" s="309" t="s">
        <v>611</v>
      </c>
      <c r="BL14" s="311">
        <v>34.0</v>
      </c>
      <c r="BM14" s="311">
        <v>17.0</v>
      </c>
      <c r="BN14" s="311">
        <v>36.0</v>
      </c>
      <c r="BO14" s="311">
        <v>25.0</v>
      </c>
      <c r="BP14" s="311" t="s">
        <v>98</v>
      </c>
      <c r="CG14" s="302"/>
      <c r="CH14" s="302"/>
      <c r="CI14" s="302"/>
      <c r="CJ14" s="302"/>
      <c r="CK14" s="302"/>
      <c r="CL14" s="302"/>
      <c r="CM14" s="302"/>
      <c r="CN14" s="302"/>
    </row>
    <row r="15">
      <c r="A15" s="282"/>
      <c r="B15" s="340" t="s">
        <v>600</v>
      </c>
      <c r="C15" s="337" t="s">
        <v>169</v>
      </c>
      <c r="D15" s="206">
        <v>223.0</v>
      </c>
      <c r="E15" s="21">
        <v>13.0</v>
      </c>
      <c r="F15" s="7" t="s">
        <v>612</v>
      </c>
      <c r="G15" s="303">
        <v>221.0</v>
      </c>
      <c r="H15" s="338">
        <v>12.0</v>
      </c>
      <c r="I15" s="26" t="s">
        <v>98</v>
      </c>
      <c r="J15" s="341" t="s">
        <v>613</v>
      </c>
      <c r="K15" s="3"/>
      <c r="O15" s="37">
        <v>7.0</v>
      </c>
      <c r="P15" s="254" t="s">
        <v>600</v>
      </c>
      <c r="Q15" s="337" t="s">
        <v>169</v>
      </c>
      <c r="R15" s="206">
        <v>223.0</v>
      </c>
      <c r="S15" s="21">
        <v>13.0</v>
      </c>
      <c r="T15" s="7" t="s">
        <v>612</v>
      </c>
      <c r="U15" s="303">
        <v>221.0</v>
      </c>
      <c r="V15" s="338">
        <v>12.0</v>
      </c>
      <c r="W15" s="26" t="s">
        <v>98</v>
      </c>
      <c r="X15" s="341" t="s">
        <v>613</v>
      </c>
      <c r="AC15" s="254" t="s">
        <v>603</v>
      </c>
      <c r="AD15" s="337" t="s">
        <v>169</v>
      </c>
      <c r="AE15" s="206">
        <v>221.0</v>
      </c>
      <c r="AF15" s="21">
        <v>133.0</v>
      </c>
      <c r="AG15" s="303">
        <v>221.0</v>
      </c>
      <c r="AH15" s="338">
        <v>129.0</v>
      </c>
      <c r="AM15" s="328"/>
      <c r="BG15" s="87"/>
      <c r="BH15" s="87"/>
      <c r="BI15" s="87"/>
      <c r="BJ15" s="87" t="s">
        <v>487</v>
      </c>
      <c r="BK15" s="87"/>
      <c r="BL15" s="302"/>
      <c r="CG15" s="302"/>
      <c r="CH15" s="302"/>
      <c r="CI15" s="302"/>
      <c r="CJ15" s="302"/>
      <c r="CK15" s="302"/>
      <c r="CL15" s="302"/>
      <c r="CM15" s="302"/>
      <c r="CN15" s="302"/>
    </row>
    <row r="16">
      <c r="A16" s="282"/>
      <c r="B16" s="340" t="s">
        <v>603</v>
      </c>
      <c r="C16" s="337" t="s">
        <v>169</v>
      </c>
      <c r="D16" s="206">
        <v>221.0</v>
      </c>
      <c r="E16" s="21">
        <v>133.0</v>
      </c>
      <c r="F16" s="7" t="s">
        <v>612</v>
      </c>
      <c r="G16" s="303">
        <v>221.0</v>
      </c>
      <c r="H16" s="338">
        <v>129.0</v>
      </c>
      <c r="I16" s="26" t="s">
        <v>98</v>
      </c>
      <c r="J16" s="341" t="s">
        <v>613</v>
      </c>
      <c r="K16" s="342"/>
      <c r="O16" s="37">
        <v>8.0</v>
      </c>
      <c r="P16" s="254" t="s">
        <v>603</v>
      </c>
      <c r="Q16" s="337" t="s">
        <v>169</v>
      </c>
      <c r="R16" s="206">
        <v>221.0</v>
      </c>
      <c r="S16" s="21">
        <v>133.0</v>
      </c>
      <c r="T16" s="7" t="s">
        <v>612</v>
      </c>
      <c r="U16" s="303">
        <v>221.0</v>
      </c>
      <c r="V16" s="338">
        <v>129.0</v>
      </c>
      <c r="W16" s="26" t="s">
        <v>98</v>
      </c>
      <c r="X16" s="341" t="s">
        <v>613</v>
      </c>
      <c r="AC16" s="254" t="s">
        <v>607</v>
      </c>
      <c r="AD16" s="337" t="s">
        <v>169</v>
      </c>
      <c r="AE16" s="206">
        <v>221.0</v>
      </c>
      <c r="AF16" s="21">
        <v>85.0</v>
      </c>
      <c r="AG16" s="303">
        <v>219.0</v>
      </c>
      <c r="AH16" s="338">
        <v>96.0</v>
      </c>
      <c r="AM16" s="328"/>
      <c r="BG16" s="87"/>
      <c r="BH16" s="87"/>
      <c r="BI16" s="87"/>
      <c r="BJ16" s="87" t="s">
        <v>486</v>
      </c>
      <c r="BK16" s="87"/>
      <c r="BL16" s="87"/>
      <c r="CG16" s="302"/>
      <c r="CH16" s="302"/>
      <c r="CI16" s="302"/>
      <c r="CJ16" s="302"/>
      <c r="CK16" s="302"/>
      <c r="CL16" s="302"/>
      <c r="CM16" s="302"/>
      <c r="CN16" s="302"/>
    </row>
    <row r="17">
      <c r="A17" s="282"/>
      <c r="B17" s="340" t="s">
        <v>607</v>
      </c>
      <c r="C17" s="337" t="s">
        <v>169</v>
      </c>
      <c r="D17" s="206">
        <v>221.0</v>
      </c>
      <c r="E17" s="21">
        <v>85.0</v>
      </c>
      <c r="F17" s="7" t="s">
        <v>612</v>
      </c>
      <c r="G17" s="303">
        <v>219.0</v>
      </c>
      <c r="H17" s="338">
        <v>96.0</v>
      </c>
      <c r="I17" s="26" t="s">
        <v>98</v>
      </c>
      <c r="J17" s="341" t="s">
        <v>613</v>
      </c>
      <c r="K17" s="342"/>
      <c r="O17" s="74">
        <v>9.0</v>
      </c>
      <c r="P17" s="254" t="s">
        <v>607</v>
      </c>
      <c r="Q17" s="337" t="s">
        <v>169</v>
      </c>
      <c r="R17" s="206">
        <v>221.0</v>
      </c>
      <c r="S17" s="21">
        <v>85.0</v>
      </c>
      <c r="T17" s="7" t="s">
        <v>612</v>
      </c>
      <c r="U17" s="303">
        <v>219.0</v>
      </c>
      <c r="V17" s="338">
        <v>96.0</v>
      </c>
      <c r="W17" s="26" t="s">
        <v>98</v>
      </c>
      <c r="X17" s="341" t="s">
        <v>613</v>
      </c>
      <c r="AC17" s="333" t="s">
        <v>614</v>
      </c>
      <c r="AD17" s="343" t="s">
        <v>565</v>
      </c>
      <c r="AE17" s="98">
        <v>33.0</v>
      </c>
      <c r="AF17" s="136">
        <v>28.0</v>
      </c>
      <c r="AG17" s="26">
        <v>33.0</v>
      </c>
      <c r="AH17" s="303">
        <v>0.0</v>
      </c>
      <c r="AM17" s="328"/>
    </row>
    <row r="18">
      <c r="A18" s="282"/>
      <c r="B18" s="335" t="s">
        <v>615</v>
      </c>
      <c r="C18" s="343" t="s">
        <v>565</v>
      </c>
      <c r="D18" s="98">
        <v>33.0</v>
      </c>
      <c r="E18" s="136">
        <v>28.0</v>
      </c>
      <c r="F18" s="98" t="s">
        <v>570</v>
      </c>
      <c r="G18" s="26">
        <v>33.0</v>
      </c>
      <c r="H18" s="303">
        <v>0.0</v>
      </c>
      <c r="I18" s="26" t="s">
        <v>13</v>
      </c>
      <c r="J18" s="79" t="s">
        <v>609</v>
      </c>
      <c r="K18" s="23"/>
      <c r="O18" s="74">
        <v>10.0</v>
      </c>
      <c r="P18" s="333" t="s">
        <v>616</v>
      </c>
      <c r="Q18" s="343" t="s">
        <v>565</v>
      </c>
      <c r="R18" s="98">
        <v>33.0</v>
      </c>
      <c r="S18" s="136">
        <v>28.0</v>
      </c>
      <c r="T18" s="98" t="s">
        <v>570</v>
      </c>
      <c r="U18" s="26">
        <v>33.0</v>
      </c>
      <c r="V18" s="303">
        <v>0.0</v>
      </c>
      <c r="W18" s="26" t="s">
        <v>13</v>
      </c>
      <c r="X18" s="79" t="s">
        <v>609</v>
      </c>
      <c r="AC18" s="10" t="s">
        <v>617</v>
      </c>
      <c r="AD18" s="343" t="s">
        <v>565</v>
      </c>
      <c r="AE18" s="98">
        <v>33.0</v>
      </c>
      <c r="AF18" s="136">
        <v>23.0</v>
      </c>
      <c r="AG18" s="26">
        <v>33.0</v>
      </c>
      <c r="AH18" s="303">
        <v>0.0</v>
      </c>
    </row>
    <row r="19">
      <c r="A19" s="282"/>
      <c r="B19" s="67" t="s">
        <v>618</v>
      </c>
      <c r="C19" s="343" t="s">
        <v>565</v>
      </c>
      <c r="D19" s="98">
        <v>33.0</v>
      </c>
      <c r="E19" s="136">
        <v>23.0</v>
      </c>
      <c r="F19" s="98" t="s">
        <v>570</v>
      </c>
      <c r="G19" s="26">
        <v>33.0</v>
      </c>
      <c r="H19" s="303">
        <v>0.0</v>
      </c>
      <c r="I19" s="26" t="s">
        <v>13</v>
      </c>
      <c r="J19" s="79" t="s">
        <v>609</v>
      </c>
      <c r="K19" s="23"/>
      <c r="O19" s="74">
        <v>11.0</v>
      </c>
      <c r="P19" s="10" t="s">
        <v>619</v>
      </c>
      <c r="Q19" s="343" t="s">
        <v>565</v>
      </c>
      <c r="R19" s="98">
        <v>33.0</v>
      </c>
      <c r="S19" s="136">
        <v>23.0</v>
      </c>
      <c r="T19" s="98" t="s">
        <v>570</v>
      </c>
      <c r="U19" s="26">
        <v>33.0</v>
      </c>
      <c r="V19" s="303">
        <v>0.0</v>
      </c>
      <c r="W19" s="26" t="s">
        <v>13</v>
      </c>
      <c r="X19" s="79" t="s">
        <v>609</v>
      </c>
      <c r="AC19" s="10" t="s">
        <v>620</v>
      </c>
      <c r="AD19" s="343" t="s">
        <v>565</v>
      </c>
      <c r="AE19" s="98">
        <v>33.0</v>
      </c>
      <c r="AF19" s="136">
        <v>24.0</v>
      </c>
      <c r="AG19" s="26">
        <v>33.0</v>
      </c>
      <c r="AH19" s="303">
        <v>2.0</v>
      </c>
      <c r="BW19" s="281"/>
      <c r="BX19" s="281"/>
      <c r="BY19" s="281"/>
      <c r="BZ19" s="281"/>
      <c r="CA19" s="281"/>
      <c r="CB19" s="281"/>
      <c r="CC19" s="281"/>
      <c r="CD19" s="281"/>
      <c r="CE19" s="281"/>
      <c r="CF19" s="281"/>
      <c r="CG19" s="281"/>
      <c r="CH19" s="281"/>
      <c r="CI19" s="281"/>
      <c r="CJ19" s="281"/>
      <c r="CK19" s="281"/>
      <c r="CL19" s="281"/>
      <c r="CM19" s="281"/>
      <c r="CN19" s="281"/>
    </row>
    <row r="20">
      <c r="A20" s="282"/>
      <c r="B20" s="67" t="s">
        <v>621</v>
      </c>
      <c r="C20" s="343" t="s">
        <v>565</v>
      </c>
      <c r="D20" s="98">
        <v>33.0</v>
      </c>
      <c r="E20" s="136">
        <v>24.0</v>
      </c>
      <c r="F20" s="98" t="s">
        <v>570</v>
      </c>
      <c r="G20" s="26">
        <v>33.0</v>
      </c>
      <c r="H20" s="303">
        <v>2.0</v>
      </c>
      <c r="I20" s="26" t="s">
        <v>13</v>
      </c>
      <c r="J20" s="79" t="s">
        <v>609</v>
      </c>
      <c r="K20" s="23"/>
      <c r="O20" s="74">
        <v>12.0</v>
      </c>
      <c r="P20" s="10" t="s">
        <v>622</v>
      </c>
      <c r="Q20" s="343" t="s">
        <v>565</v>
      </c>
      <c r="R20" s="98">
        <v>33.0</v>
      </c>
      <c r="S20" s="136">
        <v>24.0</v>
      </c>
      <c r="T20" s="98" t="s">
        <v>570</v>
      </c>
      <c r="U20" s="26">
        <v>33.0</v>
      </c>
      <c r="V20" s="303">
        <v>2.0</v>
      </c>
      <c r="W20" s="26" t="s">
        <v>13</v>
      </c>
      <c r="X20" s="79" t="s">
        <v>609</v>
      </c>
      <c r="AC20" s="254" t="s">
        <v>610</v>
      </c>
      <c r="AD20" s="344" t="s">
        <v>611</v>
      </c>
      <c r="AE20" s="136">
        <v>34.0</v>
      </c>
      <c r="AF20" s="136">
        <v>17.0</v>
      </c>
      <c r="AG20" s="303">
        <v>36.0</v>
      </c>
      <c r="AH20" s="303">
        <v>25.0</v>
      </c>
      <c r="AL20" s="281"/>
    </row>
    <row r="21">
      <c r="A21" s="282"/>
      <c r="B21" s="340" t="s">
        <v>610</v>
      </c>
      <c r="C21" s="344" t="s">
        <v>611</v>
      </c>
      <c r="D21" s="136">
        <v>34.0</v>
      </c>
      <c r="E21" s="136">
        <v>17.0</v>
      </c>
      <c r="F21" s="136" t="s">
        <v>570</v>
      </c>
      <c r="G21" s="303">
        <v>36.0</v>
      </c>
      <c r="H21" s="303">
        <v>25.0</v>
      </c>
      <c r="I21" s="26" t="s">
        <v>98</v>
      </c>
      <c r="J21" s="10"/>
      <c r="K21" s="3"/>
      <c r="O21" s="74">
        <v>13.0</v>
      </c>
      <c r="P21" s="254" t="s">
        <v>610</v>
      </c>
      <c r="Q21" s="344" t="s">
        <v>611</v>
      </c>
      <c r="R21" s="136">
        <v>34.0</v>
      </c>
      <c r="S21" s="136">
        <v>17.0</v>
      </c>
      <c r="T21" s="136" t="s">
        <v>570</v>
      </c>
      <c r="U21" s="303">
        <v>36.0</v>
      </c>
      <c r="V21" s="303">
        <v>25.0</v>
      </c>
      <c r="W21" s="26" t="s">
        <v>98</v>
      </c>
      <c r="X21" s="10"/>
      <c r="AC21" s="254" t="s">
        <v>561</v>
      </c>
      <c r="AD21" s="337" t="s">
        <v>579</v>
      </c>
      <c r="AE21" s="21">
        <v>31.0</v>
      </c>
      <c r="AF21" s="21">
        <v>5.0</v>
      </c>
      <c r="AG21" s="303">
        <v>33.0</v>
      </c>
      <c r="AH21" s="303">
        <v>1.0</v>
      </c>
      <c r="BW21" s="300"/>
      <c r="BX21" s="300"/>
      <c r="BY21" s="300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</row>
    <row r="22">
      <c r="A22" s="282"/>
      <c r="B22" s="340" t="s">
        <v>561</v>
      </c>
      <c r="C22" s="337" t="s">
        <v>579</v>
      </c>
      <c r="D22" s="21">
        <v>31.0</v>
      </c>
      <c r="E22" s="21">
        <v>5.0</v>
      </c>
      <c r="F22" s="21" t="s">
        <v>623</v>
      </c>
      <c r="G22" s="303">
        <v>33.0</v>
      </c>
      <c r="H22" s="303">
        <v>1.0</v>
      </c>
      <c r="I22" s="26" t="s">
        <v>207</v>
      </c>
      <c r="J22" s="3"/>
      <c r="K22" s="3"/>
      <c r="O22" s="74">
        <v>14.0</v>
      </c>
      <c r="P22" s="254" t="s">
        <v>561</v>
      </c>
      <c r="Q22" s="337" t="s">
        <v>579</v>
      </c>
      <c r="R22" s="21">
        <v>31.0</v>
      </c>
      <c r="S22" s="21">
        <v>5.0</v>
      </c>
      <c r="T22" s="21" t="s">
        <v>623</v>
      </c>
      <c r="U22" s="303">
        <v>33.0</v>
      </c>
      <c r="V22" s="303">
        <v>1.0</v>
      </c>
      <c r="W22" s="26" t="s">
        <v>207</v>
      </c>
      <c r="X22" s="3"/>
      <c r="AC22" s="254" t="s">
        <v>574</v>
      </c>
      <c r="AD22" s="337" t="s">
        <v>579</v>
      </c>
      <c r="AE22" s="21">
        <v>31.0</v>
      </c>
      <c r="AF22" s="21">
        <v>25.0</v>
      </c>
      <c r="AG22" s="303">
        <v>33.0</v>
      </c>
      <c r="AH22" s="303">
        <v>21.0</v>
      </c>
      <c r="AL22" s="331"/>
      <c r="AM22" s="300"/>
      <c r="AN22" s="300"/>
      <c r="AO22" s="300"/>
      <c r="AP22" s="300"/>
      <c r="AQ22" s="300"/>
      <c r="AR22" s="300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</row>
    <row r="23">
      <c r="A23" s="282"/>
      <c r="B23" s="340" t="s">
        <v>574</v>
      </c>
      <c r="C23" s="337" t="s">
        <v>579</v>
      </c>
      <c r="D23" s="21">
        <v>31.0</v>
      </c>
      <c r="E23" s="21">
        <v>25.0</v>
      </c>
      <c r="F23" s="21" t="s">
        <v>623</v>
      </c>
      <c r="G23" s="303">
        <v>33.0</v>
      </c>
      <c r="H23" s="303">
        <v>21.0</v>
      </c>
      <c r="I23" s="26" t="s">
        <v>207</v>
      </c>
      <c r="J23" s="3"/>
      <c r="K23" s="3"/>
      <c r="O23" s="74">
        <v>15.0</v>
      </c>
      <c r="P23" s="254" t="s">
        <v>574</v>
      </c>
      <c r="Q23" s="337" t="s">
        <v>579</v>
      </c>
      <c r="R23" s="21">
        <v>31.0</v>
      </c>
      <c r="S23" s="21">
        <v>25.0</v>
      </c>
      <c r="T23" s="21" t="s">
        <v>623</v>
      </c>
      <c r="U23" s="303">
        <v>33.0</v>
      </c>
      <c r="V23" s="303">
        <v>21.0</v>
      </c>
      <c r="W23" s="26" t="s">
        <v>207</v>
      </c>
      <c r="X23" s="3"/>
      <c r="AC23" s="254" t="s">
        <v>561</v>
      </c>
      <c r="AD23" s="345" t="s">
        <v>328</v>
      </c>
      <c r="AE23" s="21">
        <v>19.0</v>
      </c>
      <c r="AF23" s="7">
        <v>0.0</v>
      </c>
      <c r="AG23" s="346">
        <v>18.0</v>
      </c>
      <c r="AH23" s="346">
        <v>4.0</v>
      </c>
      <c r="AM23" s="74"/>
      <c r="AN23" s="74"/>
      <c r="AO23" s="74"/>
      <c r="AP23" s="74"/>
      <c r="AQ23" s="74"/>
      <c r="AR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</row>
    <row r="24">
      <c r="A24" s="282"/>
      <c r="B24" s="340" t="s">
        <v>561</v>
      </c>
      <c r="C24" s="347" t="s">
        <v>328</v>
      </c>
      <c r="D24" s="21">
        <v>19.0</v>
      </c>
      <c r="E24" s="7">
        <v>0.0</v>
      </c>
      <c r="F24" s="7" t="s">
        <v>570</v>
      </c>
      <c r="G24" s="346">
        <v>18.0</v>
      </c>
      <c r="H24" s="346">
        <v>4.0</v>
      </c>
      <c r="I24" s="12" t="s">
        <v>331</v>
      </c>
      <c r="J24" s="10"/>
      <c r="K24" s="3"/>
      <c r="O24" s="74">
        <v>16.0</v>
      </c>
      <c r="P24" s="254" t="s">
        <v>561</v>
      </c>
      <c r="Q24" s="345" t="s">
        <v>328</v>
      </c>
      <c r="R24" s="21">
        <v>19.0</v>
      </c>
      <c r="S24" s="7">
        <v>0.0</v>
      </c>
      <c r="T24" s="7" t="s">
        <v>570</v>
      </c>
      <c r="U24" s="346">
        <v>18.0</v>
      </c>
      <c r="V24" s="346">
        <v>4.0</v>
      </c>
      <c r="W24" s="12" t="s">
        <v>331</v>
      </c>
      <c r="X24" s="10"/>
      <c r="AC24" s="254" t="s">
        <v>574</v>
      </c>
      <c r="AD24" s="345" t="s">
        <v>328</v>
      </c>
      <c r="AE24" s="206">
        <v>19.0</v>
      </c>
      <c r="AF24" s="206">
        <v>11.0</v>
      </c>
      <c r="AG24" s="348">
        <v>18.0</v>
      </c>
      <c r="AH24" s="348">
        <v>7.0</v>
      </c>
      <c r="AM24" s="74"/>
      <c r="AN24" s="74"/>
      <c r="AO24" s="74"/>
      <c r="AP24" s="74"/>
      <c r="AQ24" s="74"/>
      <c r="AR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</row>
    <row r="25">
      <c r="A25" s="282"/>
      <c r="B25" s="340" t="s">
        <v>574</v>
      </c>
      <c r="C25" s="347" t="s">
        <v>328</v>
      </c>
      <c r="D25" s="206">
        <v>19.0</v>
      </c>
      <c r="E25" s="206">
        <v>11.0</v>
      </c>
      <c r="F25" s="7" t="s">
        <v>570</v>
      </c>
      <c r="G25" s="348">
        <v>18.0</v>
      </c>
      <c r="H25" s="348">
        <v>7.0</v>
      </c>
      <c r="I25" s="12" t="s">
        <v>331</v>
      </c>
      <c r="O25" s="74">
        <v>17.0</v>
      </c>
      <c r="P25" s="254" t="s">
        <v>574</v>
      </c>
      <c r="Q25" s="345" t="s">
        <v>328</v>
      </c>
      <c r="R25" s="206">
        <v>19.0</v>
      </c>
      <c r="S25" s="206">
        <v>11.0</v>
      </c>
      <c r="T25" s="7" t="s">
        <v>570</v>
      </c>
      <c r="U25" s="348">
        <v>18.0</v>
      </c>
      <c r="V25" s="348">
        <v>7.0</v>
      </c>
      <c r="W25" s="12" t="s">
        <v>331</v>
      </c>
      <c r="AC25" s="74" t="s">
        <v>561</v>
      </c>
      <c r="AD25" s="347" t="s">
        <v>594</v>
      </c>
      <c r="AE25" s="206">
        <v>59.0</v>
      </c>
      <c r="AF25" s="206">
        <v>26.0</v>
      </c>
      <c r="AG25" s="338">
        <v>61.0</v>
      </c>
      <c r="AH25" s="338">
        <v>1.0</v>
      </c>
      <c r="AM25" s="74"/>
      <c r="AN25" s="74"/>
      <c r="AO25" s="74"/>
      <c r="AP25" s="74"/>
      <c r="AQ25" s="74"/>
      <c r="AR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</row>
    <row r="26">
      <c r="A26" s="282"/>
      <c r="B26" s="282"/>
      <c r="C26" s="349" t="s">
        <v>624</v>
      </c>
      <c r="D26" s="350">
        <v>49.0</v>
      </c>
      <c r="E26" s="350">
        <v>32.0</v>
      </c>
      <c r="F26" s="350" t="s">
        <v>570</v>
      </c>
      <c r="G26" s="350">
        <v>50.0</v>
      </c>
      <c r="H26" s="350">
        <v>27.0</v>
      </c>
      <c r="I26" s="351" t="s">
        <v>625</v>
      </c>
      <c r="J26" s="35" t="s">
        <v>546</v>
      </c>
      <c r="O26" s="74">
        <v>18.0</v>
      </c>
      <c r="P26" s="74" t="s">
        <v>561</v>
      </c>
      <c r="Q26" s="347" t="s">
        <v>594</v>
      </c>
      <c r="R26" s="206">
        <v>59.0</v>
      </c>
      <c r="S26" s="206">
        <v>26.0</v>
      </c>
      <c r="T26" s="206" t="s">
        <v>626</v>
      </c>
      <c r="U26" s="338">
        <v>61.0</v>
      </c>
      <c r="V26" s="338">
        <v>1.0</v>
      </c>
      <c r="W26" s="26" t="s">
        <v>207</v>
      </c>
      <c r="X26" s="74"/>
      <c r="AC26" s="74" t="s">
        <v>586</v>
      </c>
      <c r="AD26" s="343" t="s">
        <v>587</v>
      </c>
      <c r="AE26" s="206">
        <v>25.0</v>
      </c>
      <c r="AF26" s="206">
        <v>11.0</v>
      </c>
      <c r="AG26" s="338">
        <v>30.0</v>
      </c>
      <c r="AH26" s="338">
        <v>0.0</v>
      </c>
      <c r="AM26" s="74"/>
      <c r="AN26" s="74"/>
      <c r="AO26" s="74"/>
      <c r="AP26" s="74"/>
      <c r="AQ26" s="74"/>
      <c r="AR26" s="74"/>
    </row>
    <row r="27">
      <c r="A27" s="282"/>
      <c r="B27" s="352" t="s">
        <v>561</v>
      </c>
      <c r="C27" s="347" t="s">
        <v>594</v>
      </c>
      <c r="D27" s="87">
        <v>59.0</v>
      </c>
      <c r="E27" s="87">
        <v>26.0</v>
      </c>
      <c r="F27" s="87" t="s">
        <v>626</v>
      </c>
      <c r="G27" s="87">
        <v>61.0</v>
      </c>
      <c r="H27" s="87">
        <v>1.0</v>
      </c>
      <c r="I27" s="26" t="s">
        <v>207</v>
      </c>
      <c r="O27" s="74">
        <v>19.0</v>
      </c>
      <c r="P27" s="74" t="s">
        <v>586</v>
      </c>
      <c r="Q27" s="343" t="s">
        <v>587</v>
      </c>
      <c r="R27" s="206">
        <v>25.0</v>
      </c>
      <c r="S27" s="206">
        <v>11.0</v>
      </c>
      <c r="T27" s="206" t="s">
        <v>570</v>
      </c>
      <c r="U27" s="338">
        <v>30.0</v>
      </c>
      <c r="V27" s="338">
        <v>0.0</v>
      </c>
      <c r="W27" s="338" t="s">
        <v>13</v>
      </c>
      <c r="AC27" s="74" t="s">
        <v>586</v>
      </c>
      <c r="AD27" s="343" t="s">
        <v>587</v>
      </c>
      <c r="AE27" s="206">
        <v>25.0</v>
      </c>
      <c r="AF27" s="206">
        <v>11.0</v>
      </c>
      <c r="AG27" s="338">
        <v>25.0</v>
      </c>
      <c r="AH27" s="338">
        <v>13.0</v>
      </c>
    </row>
    <row r="28">
      <c r="A28" s="282"/>
      <c r="B28" s="352" t="s">
        <v>586</v>
      </c>
      <c r="C28" s="74" t="s">
        <v>587</v>
      </c>
      <c r="D28" s="87">
        <v>25.0</v>
      </c>
      <c r="E28" s="87">
        <v>11.0</v>
      </c>
      <c r="F28" s="87" t="s">
        <v>570</v>
      </c>
      <c r="G28" s="87">
        <v>30.0</v>
      </c>
      <c r="H28" s="87">
        <v>0.0</v>
      </c>
      <c r="I28" s="87" t="s">
        <v>13</v>
      </c>
      <c r="O28" s="74">
        <v>20.0</v>
      </c>
      <c r="P28" s="74" t="s">
        <v>586</v>
      </c>
      <c r="Q28" s="343" t="s">
        <v>587</v>
      </c>
      <c r="R28" s="206">
        <v>25.0</v>
      </c>
      <c r="S28" s="206">
        <v>11.0</v>
      </c>
      <c r="T28" s="206" t="s">
        <v>570</v>
      </c>
      <c r="U28" s="338">
        <v>25.0</v>
      </c>
      <c r="V28" s="338">
        <v>13.0</v>
      </c>
      <c r="W28" s="338" t="s">
        <v>627</v>
      </c>
      <c r="AC28" s="74" t="s">
        <v>586</v>
      </c>
      <c r="AD28" s="343" t="s">
        <v>587</v>
      </c>
      <c r="AE28" s="206">
        <v>25.0</v>
      </c>
      <c r="AF28" s="206">
        <v>11.0</v>
      </c>
      <c r="AG28" s="338">
        <v>27.0</v>
      </c>
      <c r="AH28" s="338">
        <v>12.0</v>
      </c>
    </row>
    <row r="29">
      <c r="A29" s="282"/>
      <c r="B29" s="352" t="s">
        <v>586</v>
      </c>
      <c r="C29" s="74" t="s">
        <v>587</v>
      </c>
      <c r="D29" s="87">
        <v>25.0</v>
      </c>
      <c r="E29" s="87">
        <v>11.0</v>
      </c>
      <c r="F29" s="87" t="s">
        <v>570</v>
      </c>
      <c r="G29" s="87">
        <v>25.0</v>
      </c>
      <c r="H29" s="87">
        <v>13.0</v>
      </c>
      <c r="I29" s="87" t="s">
        <v>627</v>
      </c>
      <c r="O29" s="74">
        <v>21.0</v>
      </c>
      <c r="P29" s="74" t="s">
        <v>586</v>
      </c>
      <c r="Q29" s="343" t="s">
        <v>587</v>
      </c>
      <c r="R29" s="206">
        <v>25.0</v>
      </c>
      <c r="S29" s="206">
        <v>11.0</v>
      </c>
      <c r="T29" s="206" t="s">
        <v>570</v>
      </c>
      <c r="U29" s="338">
        <v>27.0</v>
      </c>
      <c r="V29" s="338">
        <v>12.0</v>
      </c>
      <c r="W29" s="338" t="s">
        <v>588</v>
      </c>
      <c r="AF29" s="87"/>
      <c r="AG29" s="87"/>
      <c r="AH29" s="87"/>
      <c r="AI29" s="87"/>
      <c r="AJ29" s="87"/>
      <c r="AK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</row>
    <row r="30">
      <c r="A30" s="282"/>
      <c r="B30" s="352" t="s">
        <v>586</v>
      </c>
      <c r="C30" s="74" t="s">
        <v>587</v>
      </c>
      <c r="D30" s="87">
        <v>25.0</v>
      </c>
      <c r="E30" s="87">
        <v>11.0</v>
      </c>
      <c r="F30" s="87" t="s">
        <v>570</v>
      </c>
      <c r="G30" s="87">
        <v>27.0</v>
      </c>
      <c r="H30" s="87">
        <v>12.0</v>
      </c>
      <c r="I30" s="87" t="s">
        <v>588</v>
      </c>
    </row>
    <row r="32">
      <c r="AL32" s="281"/>
    </row>
    <row r="33">
      <c r="AL33" s="331"/>
      <c r="AM33" s="302"/>
      <c r="AN33" s="302"/>
      <c r="AO33" s="302"/>
      <c r="AP33" s="302"/>
      <c r="AQ33" s="302"/>
      <c r="AR33" s="302"/>
    </row>
    <row r="34">
      <c r="AM34" s="302"/>
      <c r="AN34" s="302"/>
      <c r="AO34" s="302"/>
      <c r="AP34" s="302"/>
      <c r="AQ34" s="302"/>
      <c r="AR34" s="302"/>
      <c r="AX34" s="353"/>
    </row>
    <row r="35">
      <c r="AM35" s="302"/>
      <c r="AN35" s="302"/>
      <c r="AO35" s="302"/>
      <c r="AP35" s="302"/>
      <c r="AQ35" s="302"/>
      <c r="AR35" s="302"/>
    </row>
    <row r="36">
      <c r="AM36" s="302"/>
      <c r="AN36" s="302"/>
      <c r="AO36" s="302"/>
      <c r="AP36" s="302"/>
      <c r="AQ36" s="302"/>
      <c r="AR36" s="302"/>
    </row>
    <row r="37">
      <c r="B37" s="10"/>
      <c r="C37" s="10"/>
      <c r="D37" s="10"/>
      <c r="E37" s="10"/>
      <c r="F37" s="10"/>
      <c r="G37" s="10"/>
      <c r="H37" s="10"/>
      <c r="I37" s="10"/>
      <c r="J37" s="10"/>
      <c r="K37" s="10"/>
      <c r="AS37" s="354"/>
    </row>
    <row r="38">
      <c r="B38" s="3"/>
      <c r="C38" s="10"/>
      <c r="D38" s="10"/>
      <c r="E38" s="39"/>
      <c r="F38" s="10"/>
      <c r="G38" s="10"/>
      <c r="H38" s="10"/>
      <c r="I38" s="39"/>
      <c r="J38" s="10"/>
      <c r="K38" s="10"/>
      <c r="AF38" s="10"/>
      <c r="AG38" s="355"/>
      <c r="AH38" s="355"/>
      <c r="AI38" s="355"/>
      <c r="AJ38" s="356"/>
      <c r="AK38" s="356"/>
      <c r="AL38" s="356"/>
      <c r="AM38" s="356"/>
      <c r="AN38" s="356"/>
      <c r="AO38" s="356"/>
      <c r="AP38" s="356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</row>
    <row r="39">
      <c r="B39" s="10"/>
      <c r="C39" s="10"/>
      <c r="D39" s="10"/>
      <c r="E39" s="10"/>
      <c r="F39" s="10"/>
      <c r="G39" s="10"/>
      <c r="H39" s="10"/>
      <c r="I39" s="10"/>
      <c r="J39" s="10"/>
      <c r="K39" s="10"/>
      <c r="AE39" s="66"/>
      <c r="AF39" s="10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</row>
    <row r="40">
      <c r="B40" s="10"/>
      <c r="C40" s="3"/>
      <c r="D40" s="10"/>
      <c r="E40" s="357"/>
      <c r="F40" s="3"/>
      <c r="G40" s="3"/>
      <c r="H40" s="10"/>
      <c r="I40" s="23"/>
      <c r="J40" s="10"/>
      <c r="K40" s="23"/>
      <c r="AE40" s="67"/>
      <c r="AF40" s="10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</row>
    <row r="41">
      <c r="C41" s="358"/>
      <c r="D41" s="359"/>
      <c r="E41" s="359"/>
      <c r="F41" s="359"/>
      <c r="G41" s="359"/>
      <c r="H41" s="359"/>
      <c r="I41" s="359"/>
      <c r="J41" s="359"/>
      <c r="K41" s="359"/>
      <c r="AE41" s="10"/>
      <c r="AF41" s="10"/>
      <c r="AG41" s="79"/>
      <c r="AH41" s="79"/>
      <c r="AI41" s="79"/>
      <c r="AJ41" s="79"/>
      <c r="AK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</row>
    <row r="42">
      <c r="AE42" s="254"/>
      <c r="AF42" s="10"/>
      <c r="AG42" s="79"/>
      <c r="AH42" s="79"/>
      <c r="AI42" s="236"/>
      <c r="AJ42" s="236"/>
      <c r="AK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36"/>
      <c r="BZ42" s="236"/>
      <c r="CA42" s="236"/>
      <c r="CB42" s="236"/>
      <c r="CC42" s="236"/>
      <c r="CD42" s="236"/>
      <c r="CE42" s="236"/>
      <c r="CF42" s="236"/>
      <c r="CG42" s="236"/>
      <c r="CH42" s="236"/>
      <c r="CI42" s="236"/>
      <c r="CJ42" s="236"/>
      <c r="CK42" s="236"/>
      <c r="CL42" s="236"/>
      <c r="CM42" s="236"/>
      <c r="CN42" s="236"/>
    </row>
    <row r="43">
      <c r="B43" s="3"/>
      <c r="C43" s="3"/>
      <c r="D43" s="3"/>
      <c r="E43" s="3"/>
      <c r="F43" s="3"/>
      <c r="G43" s="3"/>
      <c r="H43" s="3"/>
      <c r="I43" s="3"/>
      <c r="J43" s="3"/>
      <c r="K43" s="3"/>
      <c r="AE43" s="10"/>
      <c r="AF43" s="10"/>
      <c r="AG43" s="79"/>
      <c r="AH43" s="79"/>
      <c r="AI43" s="79"/>
      <c r="AJ43" s="79"/>
      <c r="AK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</row>
    <row r="44">
      <c r="B44" s="3"/>
      <c r="C44" s="3"/>
      <c r="D44" s="3"/>
      <c r="E44" s="3"/>
      <c r="F44" s="3"/>
      <c r="G44" s="3"/>
      <c r="H44" s="3"/>
      <c r="I44" s="3"/>
      <c r="J44" s="3"/>
      <c r="K44" s="3"/>
      <c r="AE44" s="10"/>
      <c r="AF44" s="10"/>
      <c r="AG44" s="79"/>
      <c r="AH44" s="79"/>
      <c r="AI44" s="79"/>
      <c r="AJ44" s="79"/>
      <c r="AK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</row>
    <row r="45">
      <c r="B45" s="3"/>
      <c r="C45" s="3"/>
      <c r="D45" s="3"/>
      <c r="E45" s="3"/>
      <c r="F45" s="10"/>
      <c r="G45" s="3"/>
      <c r="H45" s="3"/>
      <c r="I45" s="3"/>
      <c r="J45" s="10"/>
      <c r="K45" s="3"/>
      <c r="AE45" s="333"/>
      <c r="AF45" s="37"/>
      <c r="AG45" s="79"/>
      <c r="AH45" s="3"/>
      <c r="AI45" s="79"/>
      <c r="AJ45" s="79"/>
      <c r="AK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</row>
    <row r="46">
      <c r="B46" s="333"/>
      <c r="D46" s="10"/>
      <c r="E46" s="360"/>
      <c r="F46" s="10"/>
      <c r="G46" s="23"/>
      <c r="H46" s="10"/>
      <c r="I46" s="23"/>
      <c r="J46" s="10"/>
      <c r="K46" s="23"/>
      <c r="AE46" s="254"/>
      <c r="AF46" s="254"/>
      <c r="AG46" s="87"/>
      <c r="AH46" s="79"/>
      <c r="AI46" s="79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</row>
    <row r="47">
      <c r="B47" s="10"/>
      <c r="D47" s="10"/>
      <c r="E47" s="360"/>
      <c r="F47" s="10"/>
      <c r="G47" s="23"/>
      <c r="H47" s="10"/>
      <c r="I47" s="23"/>
      <c r="J47" s="10"/>
      <c r="K47" s="23"/>
      <c r="AE47" s="254"/>
      <c r="AF47" s="254"/>
      <c r="AG47" s="87"/>
      <c r="AH47" s="79"/>
      <c r="AI47" s="79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</row>
    <row r="48">
      <c r="B48" s="10"/>
      <c r="D48" s="10"/>
      <c r="E48" s="360"/>
      <c r="F48" s="10"/>
      <c r="G48" s="23"/>
      <c r="H48" s="10"/>
      <c r="I48" s="360"/>
      <c r="J48" s="10"/>
      <c r="K48" s="23"/>
      <c r="AE48" s="254"/>
      <c r="AF48" s="254"/>
      <c r="AG48" s="87"/>
      <c r="AH48" s="79"/>
      <c r="AI48" s="79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</row>
    <row r="49">
      <c r="B49" s="3"/>
      <c r="C49" s="3"/>
      <c r="D49" s="10"/>
      <c r="E49" s="357"/>
      <c r="F49" s="10"/>
      <c r="G49" s="3"/>
      <c r="H49" s="10"/>
      <c r="I49" s="357"/>
      <c r="J49" s="10"/>
      <c r="K49" s="3"/>
      <c r="AE49" s="333"/>
      <c r="AF49" s="74"/>
      <c r="AG49" s="158"/>
      <c r="AH49" s="171"/>
      <c r="AI49" s="3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</row>
    <row r="50">
      <c r="AE50" s="10"/>
      <c r="AF50" s="74"/>
      <c r="AG50" s="158"/>
      <c r="AH50" s="171"/>
      <c r="AI50" s="3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</row>
    <row r="51">
      <c r="AE51" s="10"/>
      <c r="AF51" s="74"/>
      <c r="AG51" s="158"/>
      <c r="AH51" s="171"/>
      <c r="AI51" s="3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</row>
    <row r="52">
      <c r="C52" s="87"/>
      <c r="AE52" s="254"/>
      <c r="AF52" s="184"/>
      <c r="AG52" s="171"/>
      <c r="AH52" s="171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</row>
    <row r="53">
      <c r="C53" s="87"/>
      <c r="D53" s="3"/>
      <c r="E53" s="3"/>
      <c r="F53" s="10"/>
      <c r="G53" s="3"/>
      <c r="H53" s="3"/>
      <c r="I53" s="3"/>
      <c r="J53" s="10"/>
      <c r="K53" s="3"/>
      <c r="AE53" s="254"/>
      <c r="AF53" s="254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</row>
    <row r="54">
      <c r="C54" s="10"/>
      <c r="AE54" s="254"/>
      <c r="AF54" s="254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</row>
    <row r="55">
      <c r="AE55" s="254"/>
      <c r="AF55" s="361"/>
      <c r="AG55" s="79"/>
      <c r="AH55" s="3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</row>
    <row r="56">
      <c r="B56" s="87"/>
      <c r="C56" s="87"/>
      <c r="D56" s="3"/>
      <c r="E56" s="3"/>
      <c r="F56" s="3"/>
      <c r="G56" s="3"/>
      <c r="H56" s="3"/>
      <c r="I56" s="3"/>
      <c r="J56" s="3"/>
      <c r="K56" s="3"/>
      <c r="L56" s="3"/>
      <c r="M56" s="2" t="s">
        <v>628</v>
      </c>
      <c r="AE56" s="254"/>
      <c r="AF56" s="361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</row>
    <row r="57"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</row>
    <row r="58">
      <c r="AF58" s="74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</row>
    <row r="59">
      <c r="AF59" s="74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</row>
    <row r="63">
      <c r="AJ63" s="87"/>
      <c r="AK63" s="79"/>
      <c r="AL63" s="79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</row>
    <row r="64">
      <c r="AJ64" s="158"/>
      <c r="AK64" s="171"/>
      <c r="AL64" s="3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</row>
    <row r="65">
      <c r="AJ65" s="158"/>
      <c r="AK65" s="171"/>
      <c r="AL65" s="3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</row>
    <row r="66">
      <c r="AJ66" s="158"/>
      <c r="AK66" s="171"/>
      <c r="AL66" s="3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</row>
    <row r="67">
      <c r="AJ67" s="171"/>
      <c r="AK67" s="171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</row>
    <row r="68"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</row>
    <row r="69"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</row>
    <row r="70">
      <c r="AJ70" s="79"/>
      <c r="AK70" s="3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</row>
  </sheetData>
  <mergeCells count="12">
    <mergeCell ref="A11:B11"/>
    <mergeCell ref="AL11:AR11"/>
    <mergeCell ref="CJ12:CM12"/>
    <mergeCell ref="AL20:AR20"/>
    <mergeCell ref="AL32:AR32"/>
    <mergeCell ref="AL4:AQ4"/>
    <mergeCell ref="AX4:BD4"/>
    <mergeCell ref="BJ4:BP4"/>
    <mergeCell ref="BT4:BZ4"/>
    <mergeCell ref="CC4:CI4"/>
    <mergeCell ref="AE5:AF5"/>
    <mergeCell ref="AG5:AH5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30.25"/>
    <col customWidth="1" min="3" max="3" width="22.5"/>
    <col customWidth="1" min="4" max="4" width="25.38"/>
    <col customWidth="1" min="5" max="5" width="34.13"/>
    <col customWidth="1" min="6" max="6" width="26.88"/>
    <col customWidth="1" min="7" max="7" width="15.38"/>
    <col customWidth="1" min="8" max="8" width="22.38"/>
    <col customWidth="1" min="9" max="9" width="16.5"/>
    <col customWidth="1" min="10" max="10" width="22.38"/>
  </cols>
  <sheetData>
    <row r="1">
      <c r="A1" s="260" t="s">
        <v>629</v>
      </c>
      <c r="B1" s="362" t="s">
        <v>630</v>
      </c>
      <c r="C1" s="363" t="s">
        <v>631</v>
      </c>
      <c r="D1" s="364" t="s">
        <v>632</v>
      </c>
      <c r="E1" s="365" t="s">
        <v>633</v>
      </c>
      <c r="F1" s="366" t="s">
        <v>634</v>
      </c>
      <c r="G1" s="364" t="s">
        <v>635</v>
      </c>
      <c r="H1" s="364" t="s">
        <v>636</v>
      </c>
      <c r="I1" s="365" t="s">
        <v>633</v>
      </c>
      <c r="J1" s="366" t="s">
        <v>634</v>
      </c>
      <c r="K1" s="367" t="s">
        <v>637</v>
      </c>
    </row>
    <row r="2">
      <c r="B2" s="81" t="s">
        <v>638</v>
      </c>
      <c r="C2" s="368"/>
      <c r="D2" s="368"/>
      <c r="E2" s="368"/>
      <c r="F2" s="368"/>
      <c r="G2" s="368"/>
      <c r="H2" s="368"/>
      <c r="I2" s="368"/>
      <c r="J2" s="368"/>
      <c r="K2" s="368"/>
    </row>
    <row r="3">
      <c r="A3" s="306" t="s">
        <v>383</v>
      </c>
      <c r="B3" s="3" t="s">
        <v>639</v>
      </c>
      <c r="C3" s="3" t="s">
        <v>640</v>
      </c>
      <c r="D3" s="3" t="s">
        <v>570</v>
      </c>
      <c r="E3" s="3" t="s">
        <v>641</v>
      </c>
      <c r="F3" s="3" t="s">
        <v>642</v>
      </c>
      <c r="G3" s="3">
        <v>17.0</v>
      </c>
      <c r="H3" s="3" t="s">
        <v>643</v>
      </c>
      <c r="I3" s="3" t="s">
        <v>644</v>
      </c>
      <c r="J3" s="3" t="s">
        <v>645</v>
      </c>
      <c r="K3" s="3">
        <v>17.0</v>
      </c>
      <c r="L3" s="74" t="s">
        <v>646</v>
      </c>
    </row>
    <row r="4">
      <c r="A4" s="306" t="s">
        <v>383</v>
      </c>
      <c r="B4" s="87" t="s">
        <v>647</v>
      </c>
      <c r="C4" s="87" t="s">
        <v>648</v>
      </c>
      <c r="D4" s="87" t="s">
        <v>570</v>
      </c>
      <c r="E4" s="87">
        <v>-1.03</v>
      </c>
      <c r="F4" s="369" t="s">
        <v>649</v>
      </c>
      <c r="G4" s="87">
        <v>79.0</v>
      </c>
      <c r="H4" s="87" t="s">
        <v>650</v>
      </c>
      <c r="I4" s="87">
        <v>-0.59</v>
      </c>
      <c r="J4" s="87" t="s">
        <v>651</v>
      </c>
      <c r="K4" s="87">
        <v>79.0</v>
      </c>
    </row>
    <row r="5">
      <c r="A5" s="306" t="s">
        <v>383</v>
      </c>
      <c r="B5" s="87" t="s">
        <v>647</v>
      </c>
      <c r="C5" s="87" t="s">
        <v>648</v>
      </c>
      <c r="D5" s="87" t="s">
        <v>570</v>
      </c>
      <c r="E5" s="87">
        <v>-1.03</v>
      </c>
      <c r="F5" s="369" t="s">
        <v>649</v>
      </c>
      <c r="G5" s="87">
        <v>79.0</v>
      </c>
      <c r="H5" s="87" t="s">
        <v>652</v>
      </c>
      <c r="I5" s="87" t="s">
        <v>653</v>
      </c>
      <c r="J5" s="87" t="s">
        <v>654</v>
      </c>
      <c r="K5" s="87">
        <v>80.0</v>
      </c>
    </row>
    <row r="6">
      <c r="A6" s="306" t="s">
        <v>383</v>
      </c>
      <c r="B6" s="87" t="s">
        <v>647</v>
      </c>
      <c r="C6" s="87" t="s">
        <v>655</v>
      </c>
      <c r="D6" s="87" t="s">
        <v>570</v>
      </c>
      <c r="E6" s="87" t="s">
        <v>656</v>
      </c>
      <c r="F6" s="369" t="s">
        <v>657</v>
      </c>
      <c r="G6" s="87">
        <v>79.0</v>
      </c>
      <c r="H6" s="87" t="s">
        <v>650</v>
      </c>
      <c r="I6" s="87" t="s">
        <v>658</v>
      </c>
      <c r="J6" s="87" t="s">
        <v>659</v>
      </c>
      <c r="K6" s="87">
        <v>79.0</v>
      </c>
    </row>
    <row r="7">
      <c r="A7" s="306" t="s">
        <v>383</v>
      </c>
      <c r="B7" s="87" t="s">
        <v>647</v>
      </c>
      <c r="C7" s="87" t="s">
        <v>655</v>
      </c>
      <c r="D7" s="87" t="s">
        <v>570</v>
      </c>
      <c r="E7" s="87" t="s">
        <v>656</v>
      </c>
      <c r="F7" s="369" t="s">
        <v>657</v>
      </c>
      <c r="G7" s="87">
        <v>79.0</v>
      </c>
      <c r="H7" s="87" t="s">
        <v>652</v>
      </c>
      <c r="I7" s="87" t="s">
        <v>660</v>
      </c>
      <c r="J7" s="87" t="s">
        <v>661</v>
      </c>
      <c r="K7" s="87">
        <v>80.0</v>
      </c>
    </row>
    <row r="8">
      <c r="A8" s="306" t="s">
        <v>383</v>
      </c>
      <c r="B8" s="87" t="s">
        <v>647</v>
      </c>
      <c r="C8" s="87" t="s">
        <v>662</v>
      </c>
      <c r="D8" s="87" t="s">
        <v>663</v>
      </c>
      <c r="E8" s="87" t="s">
        <v>664</v>
      </c>
      <c r="F8" s="369" t="s">
        <v>665</v>
      </c>
      <c r="G8" s="87">
        <v>79.0</v>
      </c>
      <c r="H8" s="87" t="s">
        <v>666</v>
      </c>
      <c r="I8" s="87" t="s">
        <v>667</v>
      </c>
      <c r="J8" s="87" t="s">
        <v>668</v>
      </c>
      <c r="K8" s="87">
        <v>79.0</v>
      </c>
      <c r="Z8" s="370" t="s">
        <v>639</v>
      </c>
      <c r="AA8" s="370" t="s">
        <v>669</v>
      </c>
      <c r="AB8" s="370" t="s">
        <v>570</v>
      </c>
      <c r="AC8" s="370" t="s">
        <v>670</v>
      </c>
      <c r="AD8" s="370" t="s">
        <v>671</v>
      </c>
      <c r="AE8" s="370">
        <v>17.0</v>
      </c>
      <c r="AF8" s="370" t="s">
        <v>643</v>
      </c>
      <c r="AG8" s="370" t="s">
        <v>672</v>
      </c>
      <c r="AH8" s="370" t="s">
        <v>673</v>
      </c>
      <c r="AI8" s="370">
        <v>17.0</v>
      </c>
    </row>
    <row r="9">
      <c r="A9" s="306" t="s">
        <v>383</v>
      </c>
      <c r="B9" s="87" t="s">
        <v>647</v>
      </c>
      <c r="C9" s="87" t="s">
        <v>662</v>
      </c>
      <c r="D9" s="87" t="s">
        <v>663</v>
      </c>
      <c r="E9" s="87" t="s">
        <v>664</v>
      </c>
      <c r="F9" s="369" t="s">
        <v>665</v>
      </c>
      <c r="G9" s="87">
        <v>79.0</v>
      </c>
      <c r="H9" s="87" t="s">
        <v>674</v>
      </c>
      <c r="I9" s="87" t="s">
        <v>675</v>
      </c>
      <c r="J9" s="87" t="s">
        <v>676</v>
      </c>
      <c r="K9" s="87">
        <v>80.0</v>
      </c>
    </row>
    <row r="10">
      <c r="A10" s="306" t="s">
        <v>383</v>
      </c>
      <c r="B10" s="371" t="s">
        <v>354</v>
      </c>
      <c r="C10" s="371" t="s">
        <v>677</v>
      </c>
      <c r="D10" s="3" t="s">
        <v>570</v>
      </c>
      <c r="E10" s="372" t="s">
        <v>355</v>
      </c>
      <c r="F10" s="17" t="s">
        <v>678</v>
      </c>
      <c r="G10" s="3">
        <v>20.0</v>
      </c>
      <c r="H10" s="3" t="s">
        <v>359</v>
      </c>
      <c r="I10" s="3" t="s">
        <v>357</v>
      </c>
      <c r="J10" s="3" t="s">
        <v>679</v>
      </c>
      <c r="K10" s="3">
        <v>23.0</v>
      </c>
    </row>
    <row r="11">
      <c r="A11" s="306" t="s">
        <v>383</v>
      </c>
      <c r="B11" s="371" t="s">
        <v>354</v>
      </c>
      <c r="C11" s="371" t="s">
        <v>680</v>
      </c>
      <c r="D11" s="3" t="s">
        <v>570</v>
      </c>
      <c r="E11" s="372" t="s">
        <v>355</v>
      </c>
      <c r="F11" s="17" t="s">
        <v>678</v>
      </c>
      <c r="G11" s="3">
        <v>20.0</v>
      </c>
      <c r="H11" s="3" t="s">
        <v>6</v>
      </c>
      <c r="I11" s="3" t="s">
        <v>360</v>
      </c>
      <c r="J11" s="3" t="s">
        <v>681</v>
      </c>
      <c r="K11" s="3">
        <v>19.0</v>
      </c>
    </row>
    <row r="12">
      <c r="A12" s="373" t="s">
        <v>450</v>
      </c>
      <c r="B12" s="10" t="s">
        <v>682</v>
      </c>
      <c r="C12" s="371" t="s">
        <v>683</v>
      </c>
      <c r="D12" s="3" t="s">
        <v>570</v>
      </c>
      <c r="E12" s="3" t="s">
        <v>684</v>
      </c>
      <c r="F12" s="240">
        <v>317361.0</v>
      </c>
      <c r="G12" s="3">
        <v>25.0</v>
      </c>
      <c r="H12" s="10" t="s">
        <v>318</v>
      </c>
      <c r="I12" s="3" t="s">
        <v>685</v>
      </c>
      <c r="J12" s="240">
        <v>326098.0</v>
      </c>
      <c r="K12" s="3">
        <v>27.0</v>
      </c>
    </row>
    <row r="13">
      <c r="A13" s="306" t="s">
        <v>383</v>
      </c>
      <c r="B13" s="3" t="s">
        <v>324</v>
      </c>
      <c r="C13" s="200" t="s">
        <v>323</v>
      </c>
      <c r="D13" s="3" t="s">
        <v>570</v>
      </c>
      <c r="E13" s="374" t="s">
        <v>325</v>
      </c>
      <c r="F13" s="3" t="s">
        <v>326</v>
      </c>
      <c r="G13" s="3">
        <v>29.0</v>
      </c>
      <c r="H13" s="3" t="s">
        <v>327</v>
      </c>
      <c r="I13" s="32">
        <v>45451.0</v>
      </c>
      <c r="J13" s="32">
        <v>45522.0</v>
      </c>
      <c r="K13" s="3">
        <v>30.0</v>
      </c>
    </row>
    <row r="14">
      <c r="D14" s="74">
        <v>1.0</v>
      </c>
      <c r="E14" s="74" t="s">
        <v>686</v>
      </c>
      <c r="F14" s="84" t="s">
        <v>687</v>
      </c>
    </row>
    <row r="15">
      <c r="D15" s="74">
        <v>2.0</v>
      </c>
      <c r="E15" s="74" t="s">
        <v>688</v>
      </c>
    </row>
    <row r="16">
      <c r="D16" s="74">
        <v>3.0</v>
      </c>
      <c r="E16" s="74"/>
    </row>
  </sheetData>
  <drawing r:id="rId1"/>
</worksheet>
</file>