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Soja/"/>
    </mc:Choice>
  </mc:AlternateContent>
  <xr:revisionPtr revIDLastSave="831" documentId="13_ncr:1_{49EC573E-CFB9-4FD8-A411-A7AF50B50759}" xr6:coauthVersionLast="47" xr6:coauthVersionMax="47" xr10:uidLastSave="{B904C26E-C8A3-4360-9A44-F924A79B7ADB}"/>
  <bookViews>
    <workbookView xWindow="-120" yWindow="-120" windowWidth="20730" windowHeight="11040" activeTab="2" xr2:uid="{C28ADA64-51D2-4D0E-9926-47A2D14CD381}"/>
  </bookViews>
  <sheets>
    <sheet name="indaz" sheetId="1" r:id="rId1"/>
    <sheet name="sulf" sheetId="2" r:id="rId2"/>
    <sheet name="clomaz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3" l="1"/>
  <c r="T14" i="3"/>
  <c r="V13" i="3"/>
  <c r="V12" i="3"/>
  <c r="M24" i="3"/>
  <c r="K28" i="2"/>
  <c r="K21" i="2"/>
  <c r="K22" i="2"/>
  <c r="K23" i="2"/>
  <c r="K24" i="2"/>
  <c r="K25" i="2"/>
  <c r="K26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K18" i="2"/>
  <c r="K11" i="2"/>
  <c r="K12" i="2"/>
  <c r="K13" i="2"/>
  <c r="K14" i="2"/>
  <c r="K15" i="2"/>
  <c r="K16" i="2"/>
  <c r="K17" i="2"/>
  <c r="K19" i="2"/>
  <c r="K20" i="2"/>
  <c r="K5" i="2"/>
  <c r="K6" i="2"/>
  <c r="K7" i="2"/>
  <c r="K8" i="2"/>
  <c r="K9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4" i="2"/>
  <c r="I5" i="2"/>
  <c r="I9" i="2"/>
  <c r="I15" i="2"/>
  <c r="I20" i="2"/>
  <c r="K5" i="3"/>
  <c r="I5" i="3"/>
  <c r="J5" i="3"/>
  <c r="L5" i="3"/>
  <c r="M5" i="3"/>
  <c r="I6" i="3"/>
  <c r="J6" i="3"/>
  <c r="K6" i="3"/>
  <c r="L6" i="3"/>
  <c r="M6" i="3"/>
  <c r="I7" i="3"/>
  <c r="J7" i="3"/>
  <c r="K7" i="3"/>
  <c r="L7" i="3"/>
  <c r="M7" i="3"/>
  <c r="I8" i="3"/>
  <c r="J8" i="3"/>
  <c r="U14" i="3" s="1"/>
  <c r="K8" i="3"/>
  <c r="L8" i="3"/>
  <c r="M8" i="3"/>
  <c r="I9" i="3"/>
  <c r="K9" i="3"/>
  <c r="L9" i="3"/>
  <c r="M9" i="3"/>
  <c r="I10" i="3"/>
  <c r="T13" i="3" s="1"/>
  <c r="J10" i="3"/>
  <c r="K10" i="3"/>
  <c r="L10" i="3"/>
  <c r="M10" i="3"/>
  <c r="I11" i="3"/>
  <c r="J11" i="3"/>
  <c r="K11" i="3"/>
  <c r="L11" i="3"/>
  <c r="M11" i="3"/>
  <c r="I12" i="3"/>
  <c r="J12" i="3"/>
  <c r="K12" i="3"/>
  <c r="L12" i="3"/>
  <c r="M12" i="3"/>
  <c r="I13" i="3"/>
  <c r="J13" i="3"/>
  <c r="K13" i="3"/>
  <c r="L13" i="3"/>
  <c r="M13" i="3"/>
  <c r="I14" i="3"/>
  <c r="J14" i="3"/>
  <c r="K14" i="3"/>
  <c r="L14" i="3"/>
  <c r="M14" i="3"/>
  <c r="I15" i="3"/>
  <c r="T12" i="3" s="1"/>
  <c r="J15" i="3"/>
  <c r="K15" i="3"/>
  <c r="L15" i="3"/>
  <c r="M15" i="3"/>
  <c r="I16" i="3"/>
  <c r="J16" i="3"/>
  <c r="K16" i="3"/>
  <c r="L16" i="3"/>
  <c r="M16" i="3"/>
  <c r="I17" i="3"/>
  <c r="J17" i="3"/>
  <c r="K17" i="3"/>
  <c r="L17" i="3"/>
  <c r="M17" i="3"/>
  <c r="I18" i="3"/>
  <c r="J18" i="3"/>
  <c r="K18" i="3"/>
  <c r="L18" i="3"/>
  <c r="M18" i="3"/>
  <c r="I19" i="3"/>
  <c r="J19" i="3"/>
  <c r="K19" i="3"/>
  <c r="L19" i="3"/>
  <c r="M19" i="3"/>
  <c r="I20" i="3"/>
  <c r="J20" i="3"/>
  <c r="K20" i="3"/>
  <c r="L20" i="3"/>
  <c r="M20" i="3"/>
  <c r="I21" i="3"/>
  <c r="J21" i="3"/>
  <c r="K21" i="3"/>
  <c r="L21" i="3"/>
  <c r="M21" i="3"/>
  <c r="I22" i="3"/>
  <c r="J22" i="3"/>
  <c r="K22" i="3"/>
  <c r="L22" i="3"/>
  <c r="M22" i="3"/>
  <c r="I23" i="3"/>
  <c r="J23" i="3"/>
  <c r="K23" i="3"/>
  <c r="L23" i="3"/>
  <c r="M23" i="3"/>
  <c r="I24" i="3"/>
  <c r="J24" i="3"/>
  <c r="K24" i="3"/>
  <c r="L24" i="3"/>
  <c r="I25" i="3"/>
  <c r="J25" i="3"/>
  <c r="K25" i="3"/>
  <c r="L25" i="3"/>
  <c r="M25" i="3"/>
  <c r="I26" i="3"/>
  <c r="K26" i="3"/>
  <c r="L26" i="3"/>
  <c r="M26" i="3"/>
  <c r="I27" i="3"/>
  <c r="J27" i="3"/>
  <c r="K27" i="3"/>
  <c r="L27" i="3"/>
  <c r="M27" i="3"/>
  <c r="I28" i="3"/>
  <c r="J28" i="3"/>
  <c r="K28" i="3"/>
  <c r="L28" i="3"/>
  <c r="M28" i="3"/>
  <c r="J4" i="3"/>
  <c r="K4" i="3"/>
  <c r="L4" i="3"/>
  <c r="M4" i="3"/>
  <c r="I4" i="3"/>
  <c r="L16" i="1"/>
  <c r="U7" i="1"/>
  <c r="L5" i="1"/>
  <c r="U9" i="1"/>
  <c r="V8" i="1"/>
  <c r="S6" i="1"/>
  <c r="T6" i="1"/>
  <c r="U6" i="1"/>
  <c r="V6" i="1"/>
  <c r="S7" i="1"/>
  <c r="V7" i="1"/>
  <c r="S8" i="1"/>
  <c r="U8" i="1"/>
  <c r="S9" i="1"/>
  <c r="T9" i="1"/>
  <c r="R9" i="1"/>
  <c r="R8" i="1"/>
  <c r="R7" i="1"/>
  <c r="R6" i="1"/>
  <c r="S5" i="1"/>
  <c r="T5" i="1"/>
  <c r="U5" i="1"/>
  <c r="V5" i="1"/>
  <c r="R5" i="1"/>
  <c r="K13" i="1"/>
  <c r="I24" i="1"/>
  <c r="K26" i="1"/>
  <c r="K27" i="1"/>
  <c r="J4" i="1"/>
  <c r="K4" i="1"/>
  <c r="L4" i="1"/>
  <c r="M4" i="1"/>
  <c r="V9" i="1" s="1"/>
  <c r="J5" i="1"/>
  <c r="K5" i="1"/>
  <c r="M5" i="1"/>
  <c r="J6" i="1"/>
  <c r="K6" i="1"/>
  <c r="L6" i="1"/>
  <c r="M6" i="1"/>
  <c r="J7" i="1"/>
  <c r="K7" i="1"/>
  <c r="L7" i="1"/>
  <c r="M7" i="1"/>
  <c r="J8" i="1"/>
  <c r="K8" i="1"/>
  <c r="L8" i="1"/>
  <c r="M8" i="1"/>
  <c r="J9" i="1"/>
  <c r="K9" i="1"/>
  <c r="L9" i="1"/>
  <c r="M9" i="1"/>
  <c r="J10" i="1"/>
  <c r="K10" i="1"/>
  <c r="L10" i="1"/>
  <c r="M10" i="1"/>
  <c r="J11" i="1"/>
  <c r="K11" i="1"/>
  <c r="T8" i="1" s="1"/>
  <c r="L11" i="1"/>
  <c r="M11" i="1"/>
  <c r="J12" i="1"/>
  <c r="K12" i="1"/>
  <c r="L12" i="1"/>
  <c r="M12" i="1"/>
  <c r="J13" i="1"/>
  <c r="L13" i="1"/>
  <c r="M13" i="1"/>
  <c r="J14" i="1"/>
  <c r="K14" i="1"/>
  <c r="L14" i="1"/>
  <c r="M14" i="1"/>
  <c r="J15" i="1"/>
  <c r="K15" i="1"/>
  <c r="L15" i="1"/>
  <c r="M15" i="1"/>
  <c r="J16" i="1"/>
  <c r="K16" i="1"/>
  <c r="T7" i="1" s="1"/>
  <c r="M16" i="1"/>
  <c r="J17" i="1"/>
  <c r="K17" i="1"/>
  <c r="L17" i="1"/>
  <c r="M17" i="1"/>
  <c r="J18" i="1"/>
  <c r="K18" i="1"/>
  <c r="L18" i="1"/>
  <c r="M18" i="1"/>
  <c r="J19" i="1"/>
  <c r="K19" i="1"/>
  <c r="L19" i="1"/>
  <c r="M19" i="1"/>
  <c r="J20" i="1"/>
  <c r="K20" i="1"/>
  <c r="L20" i="1"/>
  <c r="M20" i="1"/>
  <c r="J21" i="1"/>
  <c r="K21" i="1"/>
  <c r="L21" i="1"/>
  <c r="M21" i="1"/>
  <c r="J22" i="1"/>
  <c r="K22" i="1"/>
  <c r="L22" i="1"/>
  <c r="M22" i="1"/>
  <c r="J23" i="1"/>
  <c r="K23" i="1"/>
  <c r="L23" i="1"/>
  <c r="M23" i="1"/>
  <c r="J24" i="1"/>
  <c r="K24" i="1"/>
  <c r="L24" i="1"/>
  <c r="M24" i="1"/>
  <c r="J25" i="1"/>
  <c r="K25" i="1"/>
  <c r="L25" i="1"/>
  <c r="M25" i="1"/>
  <c r="J26" i="1"/>
  <c r="L26" i="1"/>
  <c r="M26" i="1"/>
  <c r="J27" i="1"/>
  <c r="L27" i="1"/>
  <c r="M27" i="1"/>
  <c r="J28" i="1"/>
  <c r="K28" i="1"/>
  <c r="L28" i="1"/>
  <c r="M28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5" i="1"/>
  <c r="I26" i="1"/>
  <c r="I27" i="1"/>
  <c r="I28" i="1"/>
  <c r="I4" i="1"/>
  <c r="J4" i="2"/>
  <c r="T10" i="2" s="1"/>
  <c r="K4" i="2"/>
  <c r="L4" i="2"/>
  <c r="J5" i="2"/>
  <c r="L5" i="2"/>
  <c r="J6" i="2"/>
  <c r="J7" i="2"/>
  <c r="J8" i="2"/>
  <c r="J9" i="2"/>
  <c r="T9" i="2" s="1"/>
  <c r="J10" i="2"/>
  <c r="K10" i="2"/>
  <c r="J11" i="2"/>
  <c r="J12" i="2"/>
  <c r="J13" i="2"/>
  <c r="J14" i="2"/>
  <c r="J15" i="2"/>
  <c r="J16" i="2"/>
  <c r="T8" i="2" s="1"/>
  <c r="J17" i="2"/>
  <c r="J18" i="2"/>
  <c r="J19" i="2"/>
  <c r="T7" i="2" s="1"/>
  <c r="J20" i="2"/>
  <c r="J21" i="2"/>
  <c r="J22" i="2"/>
  <c r="J23" i="2"/>
  <c r="J24" i="2"/>
  <c r="T6" i="2" s="1"/>
  <c r="J25" i="2"/>
  <c r="J26" i="2"/>
  <c r="J27" i="2"/>
  <c r="K27" i="2"/>
  <c r="J28" i="2"/>
  <c r="I6" i="2"/>
  <c r="I7" i="2"/>
  <c r="I8" i="2"/>
  <c r="I10" i="2"/>
  <c r="I11" i="2"/>
  <c r="I12" i="2"/>
  <c r="I13" i="2"/>
  <c r="I14" i="2"/>
  <c r="I16" i="2"/>
  <c r="I17" i="2"/>
  <c r="I18" i="2"/>
  <c r="I19" i="2"/>
  <c r="I21" i="2"/>
  <c r="I22" i="2"/>
  <c r="I23" i="2"/>
  <c r="I24" i="2"/>
  <c r="S6" i="2" s="1"/>
  <c r="I25" i="2"/>
  <c r="I26" i="2"/>
  <c r="I27" i="2"/>
  <c r="I28" i="2"/>
  <c r="I4" i="2"/>
  <c r="V14" i="3" l="1"/>
  <c r="V11" i="3"/>
  <c r="U11" i="3"/>
  <c r="U12" i="3"/>
  <c r="U13" i="3"/>
  <c r="T10" i="3"/>
  <c r="T11" i="3"/>
  <c r="S8" i="2"/>
  <c r="S7" i="2"/>
  <c r="S10" i="2"/>
  <c r="S9" i="2"/>
  <c r="E34" i="1"/>
  <c r="F34" i="1"/>
  <c r="G34" i="1"/>
  <c r="H34" i="1"/>
  <c r="D34" i="1"/>
  <c r="J26" i="3"/>
</calcChain>
</file>

<file path=xl/sharedStrings.xml><?xml version="1.0" encoding="utf-8"?>
<sst xmlns="http://schemas.openxmlformats.org/spreadsheetml/2006/main" count="158" uniqueCount="23">
  <si>
    <t>56 Dias Após Semeadura (DAS)</t>
  </si>
  <si>
    <t>0DAA</t>
  </si>
  <si>
    <t>10DAA</t>
  </si>
  <si>
    <t>20DAA</t>
  </si>
  <si>
    <t>40DAA</t>
  </si>
  <si>
    <t>60DAA</t>
  </si>
  <si>
    <t>2D</t>
  </si>
  <si>
    <t>A</t>
  </si>
  <si>
    <t>B</t>
  </si>
  <si>
    <t>C</t>
  </si>
  <si>
    <t>D</t>
  </si>
  <si>
    <t>E</t>
  </si>
  <si>
    <t>1D</t>
  </si>
  <si>
    <t>1/2D</t>
  </si>
  <si>
    <t>1/4D</t>
  </si>
  <si>
    <t>1/8D</t>
  </si>
  <si>
    <t>TESTEMUNHA</t>
  </si>
  <si>
    <t>biomassa</t>
  </si>
  <si>
    <t>indaz</t>
  </si>
  <si>
    <t>clomaz</t>
  </si>
  <si>
    <t>sulf</t>
  </si>
  <si>
    <t>ANOVA</t>
  </si>
  <si>
    <t>REDUÇÃO MASSA 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</si>
</sst>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2" borderId="0" xfId="0" applyFill="1"/>
    <xf numFmtId="164" fontId="0" fillId="2" borderId="0" xfId="0" applyNumberFormat="1" applyFill="1"/>
    <xf numFmtId="2" fontId="0" fillId="2" borderId="0" xfId="0" applyNumberFormat="1" applyFill="1"/>
    <xf numFmtId="2" fontId="0" fillId="0" borderId="0" xfId="0" applyNumberFormat="1"/>
    <xf numFmtId="0" fontId="2" fillId="2" borderId="0" xfId="0" applyFont="1" applyFill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3" borderId="0" xfId="0" applyNumberFormat="1" applyFill="1"/>
    <xf numFmtId="2" fontId="0" fillId="4" borderId="0" xfId="0" applyNumberFormat="1" applyFill="1"/>
    <xf numFmtId="2" fontId="0" fillId="5" borderId="0" xfId="0" applyNumberFormat="1" applyFill="1"/>
    <xf numFmtId="2" fontId="0" fillId="6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56F9-E433-4180-8F43-83469371CAC0}">
  <dimension ref="A1:V153"/>
  <sheetViews>
    <sheetView topLeftCell="F1" workbookViewId="0">
      <selection activeCell="M7" sqref="M7"/>
    </sheetView>
  </sheetViews>
  <sheetFormatPr defaultRowHeight="15" x14ac:dyDescent="0.25"/>
  <cols>
    <col min="1" max="1" width="12.140625" bestFit="1" customWidth="1"/>
    <col min="2" max="2" width="28.42578125" bestFit="1" customWidth="1"/>
    <col min="4" max="8" width="10.7109375" bestFit="1" customWidth="1"/>
  </cols>
  <sheetData>
    <row r="1" spans="1:22" x14ac:dyDescent="0.25">
      <c r="A1" s="1" t="s">
        <v>17</v>
      </c>
      <c r="B1" s="1" t="s">
        <v>0</v>
      </c>
      <c r="C1" t="s">
        <v>18</v>
      </c>
    </row>
    <row r="2" spans="1:22" x14ac:dyDescent="0.25">
      <c r="B2" s="2"/>
      <c r="D2" s="3"/>
      <c r="E2" s="3"/>
      <c r="F2" s="3"/>
      <c r="G2" s="3">
        <v>45056</v>
      </c>
      <c r="H2" s="3"/>
    </row>
    <row r="3" spans="1:22" x14ac:dyDescent="0.25">
      <c r="D3" t="s">
        <v>1</v>
      </c>
      <c r="E3" t="s">
        <v>2</v>
      </c>
      <c r="F3" t="s">
        <v>3</v>
      </c>
      <c r="G3" t="s">
        <v>4</v>
      </c>
      <c r="H3" t="s">
        <v>5</v>
      </c>
      <c r="I3" s="8" t="s">
        <v>22</v>
      </c>
      <c r="J3" s="8"/>
      <c r="K3" s="8"/>
      <c r="L3" s="8"/>
      <c r="M3" s="8"/>
      <c r="N3" s="8"/>
      <c r="O3" t="s">
        <v>21</v>
      </c>
      <c r="R3" t="s">
        <v>1</v>
      </c>
      <c r="S3" t="s">
        <v>2</v>
      </c>
      <c r="T3" t="s">
        <v>3</v>
      </c>
      <c r="U3" t="s">
        <v>4</v>
      </c>
      <c r="V3" t="s">
        <v>5</v>
      </c>
    </row>
    <row r="4" spans="1:22" x14ac:dyDescent="0.25">
      <c r="B4" t="s">
        <v>6</v>
      </c>
      <c r="C4" t="s">
        <v>7</v>
      </c>
      <c r="D4">
        <v>0</v>
      </c>
      <c r="E4">
        <v>0</v>
      </c>
      <c r="F4">
        <v>0</v>
      </c>
      <c r="G4" s="4">
        <v>0.5</v>
      </c>
      <c r="H4" s="4">
        <v>0.75</v>
      </c>
      <c r="I4">
        <f>(100-(D4*100)/8.36)</f>
        <v>100</v>
      </c>
      <c r="J4">
        <f t="shared" ref="J4:M19" si="0">(100-(E4*100)/8.36)</f>
        <v>100</v>
      </c>
      <c r="K4">
        <f t="shared" si="0"/>
        <v>100</v>
      </c>
      <c r="L4">
        <f t="shared" si="0"/>
        <v>94.019138755980862</v>
      </c>
      <c r="M4">
        <f t="shared" si="0"/>
        <v>91.028708133971293</v>
      </c>
      <c r="O4">
        <v>0</v>
      </c>
      <c r="Q4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</row>
    <row r="5" spans="1:22" x14ac:dyDescent="0.25">
      <c r="C5" t="s">
        <v>8</v>
      </c>
      <c r="D5">
        <v>0</v>
      </c>
      <c r="E5">
        <v>0</v>
      </c>
      <c r="F5">
        <v>0</v>
      </c>
      <c r="G5" s="4">
        <v>0.18</v>
      </c>
      <c r="H5" s="4">
        <v>0.89</v>
      </c>
      <c r="I5">
        <f t="shared" ref="I5:I28" si="1">(100-(D5*100)/8.36)</f>
        <v>100</v>
      </c>
      <c r="J5">
        <f t="shared" si="0"/>
        <v>100</v>
      </c>
      <c r="K5">
        <f t="shared" si="0"/>
        <v>100</v>
      </c>
      <c r="L5">
        <f>(100-(G5*100)/8.36)</f>
        <v>97.846889952153106</v>
      </c>
      <c r="M5">
        <f t="shared" si="0"/>
        <v>89.354066985645929</v>
      </c>
      <c r="O5">
        <v>0</v>
      </c>
      <c r="Q5">
        <v>12.5</v>
      </c>
      <c r="R5" s="7">
        <f>AVERAGE(I24:I28)</f>
        <v>52.272727272727273</v>
      </c>
      <c r="S5" s="7">
        <f>AVERAGE(J24:J28)</f>
        <v>40.717703349282296</v>
      </c>
      <c r="T5" s="7">
        <f t="shared" ref="S5:V5" si="2">AVERAGE(K24:K28)</f>
        <v>48.066985645933016</v>
      </c>
      <c r="U5" s="7">
        <f t="shared" si="2"/>
        <v>49.066985645933016</v>
      </c>
      <c r="V5" s="7">
        <f t="shared" si="2"/>
        <v>27.894736842105253</v>
      </c>
    </row>
    <row r="6" spans="1:22" x14ac:dyDescent="0.25">
      <c r="C6" t="s">
        <v>9</v>
      </c>
      <c r="D6">
        <v>0</v>
      </c>
      <c r="E6">
        <v>0</v>
      </c>
      <c r="F6">
        <v>0</v>
      </c>
      <c r="G6" s="4">
        <v>0.35</v>
      </c>
      <c r="H6" s="4">
        <v>0.86</v>
      </c>
      <c r="I6">
        <f t="shared" si="1"/>
        <v>100</v>
      </c>
      <c r="J6">
        <f t="shared" si="0"/>
        <v>100</v>
      </c>
      <c r="K6">
        <f t="shared" si="0"/>
        <v>100</v>
      </c>
      <c r="L6">
        <f t="shared" si="0"/>
        <v>95.813397129186598</v>
      </c>
      <c r="M6">
        <f t="shared" si="0"/>
        <v>89.712918660287073</v>
      </c>
      <c r="O6">
        <v>0</v>
      </c>
      <c r="Q6">
        <v>25</v>
      </c>
      <c r="R6" s="7">
        <f>AVERAGE(I19:I23)</f>
        <v>65.239234449760758</v>
      </c>
      <c r="S6" s="7">
        <f t="shared" ref="S6:V6" si="3">AVERAGE(J19:J23)</f>
        <v>50.693779904306218</v>
      </c>
      <c r="T6" s="7">
        <f t="shared" si="3"/>
        <v>51.267942583732051</v>
      </c>
      <c r="U6" s="7">
        <f t="shared" si="3"/>
        <v>71.913875598086122</v>
      </c>
      <c r="V6" s="7">
        <f t="shared" si="3"/>
        <v>49.401913875598083</v>
      </c>
    </row>
    <row r="7" spans="1:22" x14ac:dyDescent="0.25">
      <c r="C7" t="s">
        <v>10</v>
      </c>
      <c r="D7">
        <v>0</v>
      </c>
      <c r="E7">
        <v>0</v>
      </c>
      <c r="F7">
        <v>0</v>
      </c>
      <c r="G7" s="4">
        <v>1</v>
      </c>
      <c r="H7" s="4">
        <v>0.88</v>
      </c>
      <c r="I7">
        <f t="shared" si="1"/>
        <v>100</v>
      </c>
      <c r="J7">
        <f t="shared" si="0"/>
        <v>100</v>
      </c>
      <c r="K7">
        <f t="shared" si="0"/>
        <v>100</v>
      </c>
      <c r="L7">
        <f t="shared" si="0"/>
        <v>88.038277511961724</v>
      </c>
      <c r="M7">
        <f t="shared" si="0"/>
        <v>89.473684210526315</v>
      </c>
      <c r="O7">
        <v>0</v>
      </c>
      <c r="Q7">
        <v>50</v>
      </c>
      <c r="R7" s="7">
        <f>AVERAGE(I14:I18)</f>
        <v>100</v>
      </c>
      <c r="S7" s="7">
        <f t="shared" ref="S7:V7" si="4">AVERAGE(J14:J18)</f>
        <v>97.27272727272728</v>
      </c>
      <c r="T7" s="7">
        <f t="shared" si="4"/>
        <v>81.5311004784689</v>
      </c>
      <c r="U7" s="7">
        <f>AVERAGE(L14:L18)</f>
        <v>82.10526315789474</v>
      </c>
      <c r="V7" s="7">
        <f t="shared" si="4"/>
        <v>75.813397129186598</v>
      </c>
    </row>
    <row r="8" spans="1:22" x14ac:dyDescent="0.25">
      <c r="C8" t="s">
        <v>11</v>
      </c>
      <c r="D8">
        <v>0</v>
      </c>
      <c r="E8">
        <v>0</v>
      </c>
      <c r="F8">
        <v>0</v>
      </c>
      <c r="G8" s="4">
        <v>0.13</v>
      </c>
      <c r="H8" s="4">
        <v>1.07</v>
      </c>
      <c r="I8">
        <f t="shared" si="1"/>
        <v>100</v>
      </c>
      <c r="J8">
        <f t="shared" si="0"/>
        <v>100</v>
      </c>
      <c r="K8">
        <f t="shared" si="0"/>
        <v>100</v>
      </c>
      <c r="L8">
        <f t="shared" si="0"/>
        <v>98.444976076555022</v>
      </c>
      <c r="M8">
        <f t="shared" si="0"/>
        <v>87.200956937799049</v>
      </c>
      <c r="O8">
        <v>0</v>
      </c>
      <c r="Q8">
        <v>100</v>
      </c>
      <c r="R8" s="7">
        <f>AVERAGE(I9:I13)</f>
        <v>100</v>
      </c>
      <c r="S8" s="7">
        <f t="shared" ref="S8:V8" si="5">AVERAGE(J9:J13)</f>
        <v>97.870813397129183</v>
      </c>
      <c r="T8" s="7">
        <f>AVERAGE(K9:K13)</f>
        <v>88.923444976076553</v>
      </c>
      <c r="U8" s="7">
        <f t="shared" si="5"/>
        <v>88.444976076555037</v>
      </c>
      <c r="V8" s="7">
        <f>AVERAGE(M9:M13)</f>
        <v>88.612440191387549</v>
      </c>
    </row>
    <row r="9" spans="1:22" x14ac:dyDescent="0.25">
      <c r="B9" t="s">
        <v>12</v>
      </c>
      <c r="C9" t="s">
        <v>7</v>
      </c>
      <c r="D9">
        <v>0</v>
      </c>
      <c r="E9">
        <v>0</v>
      </c>
      <c r="F9">
        <v>0.03</v>
      </c>
      <c r="G9">
        <v>0.95</v>
      </c>
      <c r="H9">
        <v>0.94</v>
      </c>
      <c r="I9">
        <f t="shared" si="1"/>
        <v>100</v>
      </c>
      <c r="J9">
        <f t="shared" si="0"/>
        <v>100</v>
      </c>
      <c r="K9">
        <f t="shared" si="0"/>
        <v>99.641148325358856</v>
      </c>
      <c r="L9">
        <f t="shared" si="0"/>
        <v>88.63636363636364</v>
      </c>
      <c r="M9">
        <f t="shared" si="0"/>
        <v>88.755980861244012</v>
      </c>
      <c r="O9">
        <v>0</v>
      </c>
      <c r="Q9">
        <v>200</v>
      </c>
      <c r="R9" s="7">
        <f>AVERAGE(I4:I8)</f>
        <v>100</v>
      </c>
      <c r="S9" s="7">
        <f t="shared" ref="S9:V9" si="6">AVERAGE(J4:J8)</f>
        <v>100</v>
      </c>
      <c r="T9" s="7">
        <f t="shared" si="6"/>
        <v>100</v>
      </c>
      <c r="U9" s="7">
        <f>AVERAGE(L4:L8)</f>
        <v>94.832535885167459</v>
      </c>
      <c r="V9" s="7">
        <f>AVERAGE(M4:M8)</f>
        <v>89.354066985645929</v>
      </c>
    </row>
    <row r="10" spans="1:22" x14ac:dyDescent="0.25">
      <c r="C10" t="s">
        <v>8</v>
      </c>
      <c r="D10">
        <v>0</v>
      </c>
      <c r="E10">
        <v>0</v>
      </c>
      <c r="F10">
        <v>1.32</v>
      </c>
      <c r="G10">
        <v>1.56</v>
      </c>
      <c r="H10">
        <v>1.02</v>
      </c>
      <c r="I10">
        <f t="shared" si="1"/>
        <v>100</v>
      </c>
      <c r="J10">
        <f t="shared" si="0"/>
        <v>100</v>
      </c>
      <c r="K10">
        <f t="shared" si="0"/>
        <v>84.21052631578948</v>
      </c>
      <c r="L10">
        <f t="shared" si="0"/>
        <v>81.339712918660283</v>
      </c>
      <c r="M10">
        <f t="shared" si="0"/>
        <v>87.799043062200951</v>
      </c>
      <c r="O10">
        <v>0</v>
      </c>
    </row>
    <row r="11" spans="1:22" x14ac:dyDescent="0.25">
      <c r="C11" t="s">
        <v>9</v>
      </c>
      <c r="D11">
        <v>0</v>
      </c>
      <c r="E11">
        <v>0</v>
      </c>
      <c r="F11">
        <v>1.47</v>
      </c>
      <c r="G11">
        <v>1.41</v>
      </c>
      <c r="H11">
        <v>1.08</v>
      </c>
      <c r="I11">
        <f t="shared" si="1"/>
        <v>100</v>
      </c>
      <c r="J11">
        <f t="shared" si="0"/>
        <v>100</v>
      </c>
      <c r="K11">
        <f t="shared" si="0"/>
        <v>82.41626794258373</v>
      </c>
      <c r="L11">
        <f t="shared" si="0"/>
        <v>83.133971291866033</v>
      </c>
      <c r="M11">
        <f t="shared" si="0"/>
        <v>87.081339712918663</v>
      </c>
      <c r="O11">
        <v>0</v>
      </c>
    </row>
    <row r="12" spans="1:22" x14ac:dyDescent="0.25">
      <c r="C12" t="s">
        <v>10</v>
      </c>
      <c r="D12">
        <v>0</v>
      </c>
      <c r="E12">
        <v>0.1</v>
      </c>
      <c r="F12">
        <v>1.81</v>
      </c>
      <c r="G12">
        <v>0.91</v>
      </c>
      <c r="H12">
        <v>1.22</v>
      </c>
      <c r="I12">
        <f t="shared" si="1"/>
        <v>100</v>
      </c>
      <c r="J12">
        <f t="shared" si="0"/>
        <v>98.803827751196167</v>
      </c>
      <c r="K12">
        <f t="shared" si="0"/>
        <v>78.349282296650713</v>
      </c>
      <c r="L12">
        <f t="shared" si="0"/>
        <v>89.114832535885171</v>
      </c>
      <c r="M12">
        <f t="shared" si="0"/>
        <v>85.406698564593299</v>
      </c>
      <c r="O12">
        <v>0</v>
      </c>
    </row>
    <row r="13" spans="1:22" x14ac:dyDescent="0.25">
      <c r="C13" t="s">
        <v>11</v>
      </c>
      <c r="D13">
        <v>0</v>
      </c>
      <c r="E13">
        <v>0.79</v>
      </c>
      <c r="F13">
        <v>0</v>
      </c>
      <c r="G13">
        <v>0</v>
      </c>
      <c r="H13">
        <v>0.5</v>
      </c>
      <c r="I13">
        <f t="shared" si="1"/>
        <v>100</v>
      </c>
      <c r="J13">
        <f t="shared" si="0"/>
        <v>90.550239234449762</v>
      </c>
      <c r="K13">
        <f>(100-(F13*100)/8.36)</f>
        <v>100</v>
      </c>
      <c r="L13">
        <f t="shared" si="0"/>
        <v>100</v>
      </c>
      <c r="M13">
        <f t="shared" si="0"/>
        <v>94.019138755980862</v>
      </c>
      <c r="O13">
        <v>0</v>
      </c>
    </row>
    <row r="14" spans="1:22" x14ac:dyDescent="0.25">
      <c r="B14" t="s">
        <v>13</v>
      </c>
      <c r="C14" t="s">
        <v>7</v>
      </c>
      <c r="D14">
        <v>0</v>
      </c>
      <c r="E14">
        <v>0</v>
      </c>
      <c r="F14">
        <v>1.92</v>
      </c>
      <c r="G14">
        <v>2.75</v>
      </c>
      <c r="H14">
        <v>1.42</v>
      </c>
      <c r="I14">
        <f t="shared" si="1"/>
        <v>100</v>
      </c>
      <c r="J14">
        <f t="shared" si="0"/>
        <v>100</v>
      </c>
      <c r="K14">
        <f t="shared" si="0"/>
        <v>77.033492822966508</v>
      </c>
      <c r="L14">
        <f t="shared" si="0"/>
        <v>67.10526315789474</v>
      </c>
      <c r="M14">
        <f t="shared" si="0"/>
        <v>83.014354066985646</v>
      </c>
      <c r="O14">
        <v>0</v>
      </c>
    </row>
    <row r="15" spans="1:22" x14ac:dyDescent="0.25">
      <c r="C15" t="s">
        <v>8</v>
      </c>
      <c r="D15">
        <v>0</v>
      </c>
      <c r="E15">
        <v>0</v>
      </c>
      <c r="F15">
        <v>2.68</v>
      </c>
      <c r="G15">
        <v>1.62</v>
      </c>
      <c r="H15">
        <v>3.38</v>
      </c>
      <c r="I15">
        <f t="shared" si="1"/>
        <v>100</v>
      </c>
      <c r="J15">
        <f t="shared" si="0"/>
        <v>100</v>
      </c>
      <c r="K15">
        <f t="shared" si="0"/>
        <v>67.942583732057415</v>
      </c>
      <c r="L15">
        <f t="shared" si="0"/>
        <v>80.622009569377994</v>
      </c>
      <c r="M15">
        <f t="shared" si="0"/>
        <v>59.569377990430617</v>
      </c>
      <c r="O15">
        <v>0</v>
      </c>
    </row>
    <row r="16" spans="1:22" x14ac:dyDescent="0.25">
      <c r="C16" t="s">
        <v>9</v>
      </c>
      <c r="D16">
        <v>0</v>
      </c>
      <c r="E16">
        <v>0.28999999999999998</v>
      </c>
      <c r="F16">
        <v>0.82</v>
      </c>
      <c r="G16">
        <v>1.28</v>
      </c>
      <c r="H16">
        <v>3</v>
      </c>
      <c r="I16">
        <f t="shared" si="1"/>
        <v>100</v>
      </c>
      <c r="J16">
        <f t="shared" si="0"/>
        <v>96.5311004784689</v>
      </c>
      <c r="K16">
        <f t="shared" si="0"/>
        <v>90.191387559808618</v>
      </c>
      <c r="L16">
        <f>(100-(G16*100)/8.36)</f>
        <v>84.688995215310996</v>
      </c>
      <c r="M16">
        <f t="shared" si="0"/>
        <v>64.114832535885171</v>
      </c>
      <c r="O16">
        <v>0</v>
      </c>
    </row>
    <row r="17" spans="2:15" x14ac:dyDescent="0.25">
      <c r="C17" t="s">
        <v>10</v>
      </c>
      <c r="D17">
        <v>0</v>
      </c>
      <c r="E17">
        <v>0</v>
      </c>
      <c r="F17">
        <v>1.05</v>
      </c>
      <c r="G17">
        <v>0.88</v>
      </c>
      <c r="H17">
        <v>1.41</v>
      </c>
      <c r="I17">
        <f t="shared" si="1"/>
        <v>100</v>
      </c>
      <c r="J17">
        <f t="shared" si="0"/>
        <v>100</v>
      </c>
      <c r="K17">
        <f t="shared" si="0"/>
        <v>87.440191387559807</v>
      </c>
      <c r="L17">
        <f t="shared" si="0"/>
        <v>89.473684210526315</v>
      </c>
      <c r="M17">
        <f t="shared" si="0"/>
        <v>83.133971291866033</v>
      </c>
      <c r="O17">
        <v>0</v>
      </c>
    </row>
    <row r="18" spans="2:15" x14ac:dyDescent="0.25">
      <c r="C18" t="s">
        <v>11</v>
      </c>
      <c r="D18">
        <v>0</v>
      </c>
      <c r="E18">
        <v>0.85</v>
      </c>
      <c r="F18">
        <v>1.25</v>
      </c>
      <c r="G18">
        <v>0.95</v>
      </c>
      <c r="H18">
        <v>0.9</v>
      </c>
      <c r="I18">
        <f t="shared" si="1"/>
        <v>100</v>
      </c>
      <c r="J18">
        <f t="shared" si="0"/>
        <v>89.832535885167459</v>
      </c>
      <c r="K18">
        <f t="shared" si="0"/>
        <v>85.047846889952154</v>
      </c>
      <c r="L18">
        <f t="shared" si="0"/>
        <v>88.63636363636364</v>
      </c>
      <c r="M18">
        <f t="shared" si="0"/>
        <v>89.234449760765557</v>
      </c>
      <c r="O18">
        <v>0</v>
      </c>
    </row>
    <row r="19" spans="2:15" x14ac:dyDescent="0.25">
      <c r="B19" t="s">
        <v>14</v>
      </c>
      <c r="C19" t="s">
        <v>7</v>
      </c>
      <c r="D19">
        <v>0</v>
      </c>
      <c r="E19">
        <v>2.5499999999999998</v>
      </c>
      <c r="F19">
        <v>8.02</v>
      </c>
      <c r="G19">
        <v>2.95</v>
      </c>
      <c r="H19">
        <v>6.3</v>
      </c>
      <c r="I19">
        <f t="shared" si="1"/>
        <v>100</v>
      </c>
      <c r="J19">
        <f t="shared" si="0"/>
        <v>69.497607655502392</v>
      </c>
      <c r="K19">
        <f t="shared" si="0"/>
        <v>4.066985645933002</v>
      </c>
      <c r="L19">
        <f t="shared" si="0"/>
        <v>64.712918660287073</v>
      </c>
      <c r="M19">
        <f t="shared" si="0"/>
        <v>24.641148325358841</v>
      </c>
      <c r="O19">
        <v>0</v>
      </c>
    </row>
    <row r="20" spans="2:15" x14ac:dyDescent="0.25">
      <c r="C20" t="s">
        <v>8</v>
      </c>
      <c r="D20">
        <v>4.42</v>
      </c>
      <c r="E20">
        <v>4.7</v>
      </c>
      <c r="F20">
        <v>5.53</v>
      </c>
      <c r="G20">
        <v>2.88</v>
      </c>
      <c r="H20">
        <v>6.21</v>
      </c>
      <c r="I20">
        <f t="shared" si="1"/>
        <v>47.12918660287081</v>
      </c>
      <c r="J20">
        <f t="shared" ref="J20:J28" si="7">(100-(E20*100)/8.36)</f>
        <v>43.779904306220089</v>
      </c>
      <c r="K20">
        <f t="shared" ref="K20:K28" si="8">(100-(F20*100)/8.36)</f>
        <v>33.851674641148321</v>
      </c>
      <c r="L20">
        <f t="shared" ref="L20:L28" si="9">(100-(G20*100)/8.36)</f>
        <v>65.550239234449748</v>
      </c>
      <c r="M20">
        <f t="shared" ref="M20:M28" si="10">(100-(H20*100)/8.36)</f>
        <v>25.717703349282289</v>
      </c>
      <c r="O20">
        <v>4.42</v>
      </c>
    </row>
    <row r="21" spans="2:15" x14ac:dyDescent="0.25">
      <c r="C21" t="s">
        <v>9</v>
      </c>
      <c r="D21">
        <v>2.81</v>
      </c>
      <c r="E21">
        <v>4.4800000000000004</v>
      </c>
      <c r="F21">
        <v>2.5</v>
      </c>
      <c r="G21">
        <v>3.22</v>
      </c>
      <c r="H21">
        <v>1.86</v>
      </c>
      <c r="I21">
        <f t="shared" si="1"/>
        <v>66.387559808612437</v>
      </c>
      <c r="J21">
        <f t="shared" si="7"/>
        <v>46.411483253588507</v>
      </c>
      <c r="K21">
        <f t="shared" si="8"/>
        <v>70.095693779904309</v>
      </c>
      <c r="L21">
        <f t="shared" si="9"/>
        <v>61.483253588516746</v>
      </c>
      <c r="M21">
        <f t="shared" si="10"/>
        <v>77.751196172248797</v>
      </c>
      <c r="O21">
        <v>2.81</v>
      </c>
    </row>
    <row r="22" spans="2:15" x14ac:dyDescent="0.25">
      <c r="C22" t="s">
        <v>10</v>
      </c>
      <c r="D22">
        <v>0</v>
      </c>
      <c r="E22">
        <v>4.84</v>
      </c>
      <c r="F22">
        <v>2.4</v>
      </c>
      <c r="G22">
        <v>1.62</v>
      </c>
      <c r="H22">
        <v>0.76</v>
      </c>
      <c r="I22">
        <f t="shared" si="1"/>
        <v>100</v>
      </c>
      <c r="J22">
        <f t="shared" si="7"/>
        <v>42.105263157894733</v>
      </c>
      <c r="K22">
        <f t="shared" si="8"/>
        <v>71.291866028708128</v>
      </c>
      <c r="L22">
        <f t="shared" si="9"/>
        <v>80.622009569377994</v>
      </c>
      <c r="M22">
        <f t="shared" si="10"/>
        <v>90.909090909090907</v>
      </c>
      <c r="O22">
        <v>0</v>
      </c>
    </row>
    <row r="23" spans="2:15" x14ac:dyDescent="0.25">
      <c r="C23" t="s">
        <v>11</v>
      </c>
      <c r="D23">
        <v>7.3</v>
      </c>
      <c r="E23">
        <v>4.04</v>
      </c>
      <c r="F23">
        <v>1.92</v>
      </c>
      <c r="G23">
        <v>1.07</v>
      </c>
      <c r="H23">
        <v>6.02</v>
      </c>
      <c r="I23">
        <f t="shared" si="1"/>
        <v>12.679425837320565</v>
      </c>
      <c r="J23">
        <f t="shared" si="7"/>
        <v>51.674641148325357</v>
      </c>
      <c r="K23">
        <f t="shared" si="8"/>
        <v>77.033492822966508</v>
      </c>
      <c r="L23">
        <f t="shared" si="9"/>
        <v>87.200956937799049</v>
      </c>
      <c r="M23">
        <f t="shared" si="10"/>
        <v>27.990430622009569</v>
      </c>
      <c r="O23">
        <v>7.3</v>
      </c>
    </row>
    <row r="24" spans="2:15" x14ac:dyDescent="0.25">
      <c r="B24" t="s">
        <v>15</v>
      </c>
      <c r="C24" t="s">
        <v>7</v>
      </c>
      <c r="D24">
        <v>4.17</v>
      </c>
      <c r="E24">
        <v>4.7699999999999996</v>
      </c>
      <c r="F24">
        <v>4.6900000000000004</v>
      </c>
      <c r="G24">
        <v>4.0999999999999996</v>
      </c>
      <c r="H24">
        <v>4.2</v>
      </c>
      <c r="I24">
        <f>(100-(D24*100)/8.36)</f>
        <v>50.119617224880379</v>
      </c>
      <c r="J24">
        <f t="shared" si="7"/>
        <v>42.942583732057422</v>
      </c>
      <c r="K24">
        <f t="shared" si="8"/>
        <v>43.899521531100469</v>
      </c>
      <c r="L24">
        <f t="shared" si="9"/>
        <v>50.956937799043068</v>
      </c>
      <c r="M24">
        <f t="shared" si="10"/>
        <v>49.760765550239228</v>
      </c>
      <c r="O24">
        <v>9.17</v>
      </c>
    </row>
    <row r="25" spans="2:15" x14ac:dyDescent="0.25">
      <c r="C25" t="s">
        <v>8</v>
      </c>
      <c r="D25">
        <v>3.68</v>
      </c>
      <c r="E25">
        <v>6.2</v>
      </c>
      <c r="F25">
        <v>4.0599999999999996</v>
      </c>
      <c r="G25">
        <v>5.0599999999999996</v>
      </c>
      <c r="H25" s="4">
        <v>5.22</v>
      </c>
      <c r="I25">
        <f t="shared" si="1"/>
        <v>55.980861244019138</v>
      </c>
      <c r="J25">
        <f t="shared" si="7"/>
        <v>25.837320574162675</v>
      </c>
      <c r="K25">
        <f t="shared" si="8"/>
        <v>51.435406698564599</v>
      </c>
      <c r="L25">
        <f t="shared" si="9"/>
        <v>39.473684210526315</v>
      </c>
      <c r="M25">
        <f t="shared" si="10"/>
        <v>37.559808612440186</v>
      </c>
      <c r="O25">
        <v>8.68</v>
      </c>
    </row>
    <row r="26" spans="2:15" x14ac:dyDescent="0.25">
      <c r="C26" t="s">
        <v>9</v>
      </c>
      <c r="D26">
        <v>4.18</v>
      </c>
      <c r="E26">
        <v>4.46</v>
      </c>
      <c r="F26">
        <v>4.18</v>
      </c>
      <c r="G26">
        <v>3.8</v>
      </c>
      <c r="H26">
        <v>7.8</v>
      </c>
      <c r="I26">
        <f t="shared" si="1"/>
        <v>50</v>
      </c>
      <c r="J26">
        <f t="shared" si="7"/>
        <v>46.650717703349279</v>
      </c>
      <c r="K26">
        <f t="shared" si="8"/>
        <v>50</v>
      </c>
      <c r="L26">
        <f t="shared" si="9"/>
        <v>54.54545454545454</v>
      </c>
      <c r="M26">
        <f t="shared" si="10"/>
        <v>6.6985645933014268</v>
      </c>
      <c r="O26">
        <v>8.18</v>
      </c>
    </row>
    <row r="27" spans="2:15" x14ac:dyDescent="0.25">
      <c r="C27" t="s">
        <v>10</v>
      </c>
      <c r="D27">
        <v>4.88</v>
      </c>
      <c r="E27">
        <v>5.45</v>
      </c>
      <c r="F27">
        <v>4.6900000000000004</v>
      </c>
      <c r="G27">
        <v>4.1399999999999997</v>
      </c>
      <c r="H27" s="4">
        <v>6.22</v>
      </c>
      <c r="I27">
        <f t="shared" si="1"/>
        <v>41.626794258373202</v>
      </c>
      <c r="J27">
        <f t="shared" si="7"/>
        <v>34.808612440191382</v>
      </c>
      <c r="K27">
        <f t="shared" si="8"/>
        <v>43.899521531100469</v>
      </c>
      <c r="L27">
        <f t="shared" si="9"/>
        <v>50.478468899521538</v>
      </c>
      <c r="M27">
        <f t="shared" si="10"/>
        <v>25.598086124401902</v>
      </c>
      <c r="O27">
        <v>7.88</v>
      </c>
    </row>
    <row r="28" spans="2:15" x14ac:dyDescent="0.25">
      <c r="C28" t="s">
        <v>11</v>
      </c>
      <c r="D28">
        <v>3.04</v>
      </c>
      <c r="E28">
        <v>3.9</v>
      </c>
      <c r="F28">
        <v>4.0880000000000001</v>
      </c>
      <c r="G28">
        <v>4.1900000000000004</v>
      </c>
      <c r="H28">
        <v>6.7</v>
      </c>
      <c r="I28">
        <f t="shared" si="1"/>
        <v>63.636363636363633</v>
      </c>
      <c r="J28">
        <f t="shared" si="7"/>
        <v>53.349282296650713</v>
      </c>
      <c r="K28">
        <f t="shared" si="8"/>
        <v>51.100478468899517</v>
      </c>
      <c r="L28">
        <f t="shared" si="9"/>
        <v>49.880382775119607</v>
      </c>
      <c r="M28">
        <f t="shared" si="10"/>
        <v>19.856459330143537</v>
      </c>
      <c r="O28">
        <v>7.04</v>
      </c>
    </row>
    <row r="29" spans="2:15" x14ac:dyDescent="0.25">
      <c r="B29" t="s">
        <v>16</v>
      </c>
      <c r="C29" t="s">
        <v>7</v>
      </c>
      <c r="D29">
        <v>9.7100000000000009</v>
      </c>
      <c r="E29">
        <v>9.7100000000000009</v>
      </c>
      <c r="F29">
        <v>9.7100000000000009</v>
      </c>
      <c r="G29">
        <v>9.7100000000000009</v>
      </c>
      <c r="H29">
        <v>9.7100000000000009</v>
      </c>
      <c r="O29">
        <v>9.7100000000000009</v>
      </c>
    </row>
    <row r="30" spans="2:15" x14ac:dyDescent="0.25">
      <c r="C30" t="s">
        <v>8</v>
      </c>
      <c r="D30">
        <v>7.94</v>
      </c>
      <c r="E30">
        <v>7.94</v>
      </c>
      <c r="F30">
        <v>7.94</v>
      </c>
      <c r="G30">
        <v>7.94</v>
      </c>
      <c r="H30">
        <v>7.94</v>
      </c>
      <c r="O30">
        <v>7.94</v>
      </c>
    </row>
    <row r="31" spans="2:15" x14ac:dyDescent="0.25">
      <c r="C31" t="s">
        <v>9</v>
      </c>
      <c r="D31">
        <v>8.44</v>
      </c>
      <c r="E31">
        <v>8.44</v>
      </c>
      <c r="F31">
        <v>8.44</v>
      </c>
      <c r="G31">
        <v>8.44</v>
      </c>
      <c r="H31">
        <v>8.44</v>
      </c>
      <c r="O31">
        <v>8.44</v>
      </c>
    </row>
    <row r="32" spans="2:15" x14ac:dyDescent="0.25">
      <c r="C32" t="s">
        <v>10</v>
      </c>
      <c r="D32">
        <v>8.82</v>
      </c>
      <c r="E32">
        <v>8.82</v>
      </c>
      <c r="F32">
        <v>8.82</v>
      </c>
      <c r="G32">
        <v>8.82</v>
      </c>
      <c r="H32">
        <v>8.82</v>
      </c>
      <c r="O32">
        <v>8.82</v>
      </c>
    </row>
    <row r="33" spans="3:15" x14ac:dyDescent="0.25">
      <c r="C33" t="s">
        <v>11</v>
      </c>
      <c r="D33">
        <v>6.9</v>
      </c>
      <c r="E33">
        <v>6.9</v>
      </c>
      <c r="F33">
        <v>6.9</v>
      </c>
      <c r="G33">
        <v>6.9</v>
      </c>
      <c r="H33">
        <v>6.9</v>
      </c>
      <c r="O33">
        <v>6.9</v>
      </c>
    </row>
    <row r="34" spans="3:15" x14ac:dyDescent="0.25">
      <c r="D34">
        <f>AVERAGE(D29:D33)</f>
        <v>8.3620000000000001</v>
      </c>
      <c r="E34">
        <f t="shared" ref="E34:H34" si="11">AVERAGE(E29:E33)</f>
        <v>8.3620000000000001</v>
      </c>
      <c r="F34">
        <f t="shared" si="11"/>
        <v>8.3620000000000001</v>
      </c>
      <c r="G34">
        <f t="shared" si="11"/>
        <v>8.3620000000000001</v>
      </c>
      <c r="H34">
        <f t="shared" si="11"/>
        <v>8.3620000000000001</v>
      </c>
      <c r="O34">
        <v>0</v>
      </c>
    </row>
    <row r="35" spans="3:15" x14ac:dyDescent="0.25">
      <c r="O35">
        <v>0</v>
      </c>
    </row>
    <row r="36" spans="3:15" x14ac:dyDescent="0.25">
      <c r="O36">
        <v>0</v>
      </c>
    </row>
    <row r="37" spans="3:15" x14ac:dyDescent="0.25">
      <c r="O37">
        <v>0</v>
      </c>
    </row>
    <row r="38" spans="3:15" x14ac:dyDescent="0.25">
      <c r="O38">
        <v>0</v>
      </c>
    </row>
    <row r="39" spans="3:15" x14ac:dyDescent="0.25">
      <c r="O39">
        <v>0</v>
      </c>
    </row>
    <row r="40" spans="3:15" x14ac:dyDescent="0.25">
      <c r="O40">
        <v>0</v>
      </c>
    </row>
    <row r="41" spans="3:15" x14ac:dyDescent="0.25">
      <c r="O41">
        <v>0</v>
      </c>
    </row>
    <row r="42" spans="3:15" x14ac:dyDescent="0.25">
      <c r="O42">
        <v>0.1</v>
      </c>
    </row>
    <row r="43" spans="3:15" x14ac:dyDescent="0.25">
      <c r="O43">
        <v>0.79</v>
      </c>
    </row>
    <row r="44" spans="3:15" x14ac:dyDescent="0.25">
      <c r="O44">
        <v>0</v>
      </c>
    </row>
    <row r="45" spans="3:15" x14ac:dyDescent="0.25">
      <c r="O45">
        <v>0</v>
      </c>
    </row>
    <row r="46" spans="3:15" x14ac:dyDescent="0.25">
      <c r="O46">
        <v>0.28999999999999998</v>
      </c>
    </row>
    <row r="47" spans="3:15" x14ac:dyDescent="0.25">
      <c r="O47">
        <v>0</v>
      </c>
    </row>
    <row r="48" spans="3:15" x14ac:dyDescent="0.25">
      <c r="O48">
        <v>0.85</v>
      </c>
    </row>
    <row r="49" spans="15:15" x14ac:dyDescent="0.25">
      <c r="O49">
        <v>2.5499999999999998</v>
      </c>
    </row>
    <row r="50" spans="15:15" x14ac:dyDescent="0.25">
      <c r="O50">
        <v>4.7</v>
      </c>
    </row>
    <row r="51" spans="15:15" x14ac:dyDescent="0.25">
      <c r="O51">
        <v>4.4800000000000004</v>
      </c>
    </row>
    <row r="52" spans="15:15" x14ac:dyDescent="0.25">
      <c r="O52">
        <v>4.84</v>
      </c>
    </row>
    <row r="53" spans="15:15" x14ac:dyDescent="0.25">
      <c r="O53">
        <v>4.04</v>
      </c>
    </row>
    <row r="54" spans="15:15" x14ac:dyDescent="0.25">
      <c r="O54">
        <v>4.7699999999999996</v>
      </c>
    </row>
    <row r="55" spans="15:15" x14ac:dyDescent="0.25">
      <c r="O55">
        <v>6.2</v>
      </c>
    </row>
    <row r="56" spans="15:15" x14ac:dyDescent="0.25">
      <c r="O56">
        <v>4.46</v>
      </c>
    </row>
    <row r="57" spans="15:15" x14ac:dyDescent="0.25">
      <c r="O57">
        <v>5.45</v>
      </c>
    </row>
    <row r="58" spans="15:15" x14ac:dyDescent="0.25">
      <c r="O58">
        <v>3.9</v>
      </c>
    </row>
    <row r="59" spans="15:15" x14ac:dyDescent="0.25">
      <c r="O59">
        <v>9.7100000000000009</v>
      </c>
    </row>
    <row r="60" spans="15:15" x14ac:dyDescent="0.25">
      <c r="O60">
        <v>7.94</v>
      </c>
    </row>
    <row r="61" spans="15:15" x14ac:dyDescent="0.25">
      <c r="O61">
        <v>8.44</v>
      </c>
    </row>
    <row r="62" spans="15:15" x14ac:dyDescent="0.25">
      <c r="O62">
        <v>8.82</v>
      </c>
    </row>
    <row r="63" spans="15:15" x14ac:dyDescent="0.25">
      <c r="O63">
        <v>6.9</v>
      </c>
    </row>
    <row r="64" spans="15:15" x14ac:dyDescent="0.25">
      <c r="O64">
        <v>0</v>
      </c>
    </row>
    <row r="65" spans="15:15" x14ac:dyDescent="0.25">
      <c r="O65">
        <v>0</v>
      </c>
    </row>
    <row r="66" spans="15:15" x14ac:dyDescent="0.25">
      <c r="O66">
        <v>0</v>
      </c>
    </row>
    <row r="67" spans="15:15" x14ac:dyDescent="0.25">
      <c r="O67">
        <v>0</v>
      </c>
    </row>
    <row r="68" spans="15:15" x14ac:dyDescent="0.25">
      <c r="O68">
        <v>0</v>
      </c>
    </row>
    <row r="69" spans="15:15" x14ac:dyDescent="0.25">
      <c r="O69">
        <v>0.03</v>
      </c>
    </row>
    <row r="70" spans="15:15" x14ac:dyDescent="0.25">
      <c r="O70">
        <v>1.42</v>
      </c>
    </row>
    <row r="71" spans="15:15" x14ac:dyDescent="0.25">
      <c r="O71">
        <v>1.57</v>
      </c>
    </row>
    <row r="72" spans="15:15" x14ac:dyDescent="0.25">
      <c r="O72">
        <v>2.11</v>
      </c>
    </row>
    <row r="73" spans="15:15" x14ac:dyDescent="0.25">
      <c r="O73">
        <v>0</v>
      </c>
    </row>
    <row r="74" spans="15:15" x14ac:dyDescent="0.25">
      <c r="O74">
        <v>1.92</v>
      </c>
    </row>
    <row r="75" spans="15:15" x14ac:dyDescent="0.25">
      <c r="O75">
        <v>2.68</v>
      </c>
    </row>
    <row r="76" spans="15:15" x14ac:dyDescent="0.25">
      <c r="O76">
        <v>0.52</v>
      </c>
    </row>
    <row r="77" spans="15:15" x14ac:dyDescent="0.25">
      <c r="O77">
        <v>1.05</v>
      </c>
    </row>
    <row r="78" spans="15:15" x14ac:dyDescent="0.25">
      <c r="O78">
        <v>1.25</v>
      </c>
    </row>
    <row r="79" spans="15:15" x14ac:dyDescent="0.25">
      <c r="O79">
        <v>8.02</v>
      </c>
    </row>
    <row r="80" spans="15:15" x14ac:dyDescent="0.25">
      <c r="O80">
        <v>5.53</v>
      </c>
    </row>
    <row r="81" spans="15:15" x14ac:dyDescent="0.25">
      <c r="O81">
        <v>2.5</v>
      </c>
    </row>
    <row r="82" spans="15:15" x14ac:dyDescent="0.25">
      <c r="O82">
        <v>2.4</v>
      </c>
    </row>
    <row r="83" spans="15:15" x14ac:dyDescent="0.25">
      <c r="O83">
        <v>1.92</v>
      </c>
    </row>
    <row r="84" spans="15:15" x14ac:dyDescent="0.25">
      <c r="O84">
        <v>8.2899999999999991</v>
      </c>
    </row>
    <row r="85" spans="15:15" x14ac:dyDescent="0.25">
      <c r="O85">
        <v>8.06</v>
      </c>
    </row>
    <row r="86" spans="15:15" x14ac:dyDescent="0.25">
      <c r="O86">
        <v>9.18</v>
      </c>
    </row>
    <row r="87" spans="15:15" x14ac:dyDescent="0.25">
      <c r="O87">
        <v>9.69</v>
      </c>
    </row>
    <row r="88" spans="15:15" x14ac:dyDescent="0.25">
      <c r="O88">
        <v>8.08</v>
      </c>
    </row>
    <row r="89" spans="15:15" x14ac:dyDescent="0.25">
      <c r="O89">
        <v>9.7100000000000009</v>
      </c>
    </row>
    <row r="90" spans="15:15" x14ac:dyDescent="0.25">
      <c r="O90">
        <v>7.94</v>
      </c>
    </row>
    <row r="91" spans="15:15" x14ac:dyDescent="0.25">
      <c r="O91">
        <v>8.44</v>
      </c>
    </row>
    <row r="92" spans="15:15" x14ac:dyDescent="0.25">
      <c r="O92">
        <v>8.82</v>
      </c>
    </row>
    <row r="93" spans="15:15" x14ac:dyDescent="0.25">
      <c r="O93">
        <v>6.9</v>
      </c>
    </row>
    <row r="94" spans="15:15" x14ac:dyDescent="0.25">
      <c r="O94">
        <v>0.5</v>
      </c>
    </row>
    <row r="95" spans="15:15" x14ac:dyDescent="0.25">
      <c r="O95">
        <v>0.18</v>
      </c>
    </row>
    <row r="96" spans="15:15" x14ac:dyDescent="0.25">
      <c r="O96">
        <v>0.35</v>
      </c>
    </row>
    <row r="97" spans="15:15" x14ac:dyDescent="0.25">
      <c r="O97">
        <v>1</v>
      </c>
    </row>
    <row r="98" spans="15:15" x14ac:dyDescent="0.25">
      <c r="O98">
        <v>0.13</v>
      </c>
    </row>
    <row r="99" spans="15:15" x14ac:dyDescent="0.25">
      <c r="O99">
        <v>0.95</v>
      </c>
    </row>
    <row r="100" spans="15:15" x14ac:dyDescent="0.25">
      <c r="O100">
        <v>1.56</v>
      </c>
    </row>
    <row r="101" spans="15:15" x14ac:dyDescent="0.25">
      <c r="O101">
        <v>1.41</v>
      </c>
    </row>
    <row r="102" spans="15:15" x14ac:dyDescent="0.25">
      <c r="O102">
        <v>0.91</v>
      </c>
    </row>
    <row r="103" spans="15:15" x14ac:dyDescent="0.25">
      <c r="O103">
        <v>0</v>
      </c>
    </row>
    <row r="104" spans="15:15" x14ac:dyDescent="0.25">
      <c r="O104">
        <v>2.75</v>
      </c>
    </row>
    <row r="105" spans="15:15" x14ac:dyDescent="0.25">
      <c r="O105">
        <v>1.62</v>
      </c>
    </row>
    <row r="106" spans="15:15" x14ac:dyDescent="0.25">
      <c r="O106">
        <v>0.38</v>
      </c>
    </row>
    <row r="107" spans="15:15" x14ac:dyDescent="0.25">
      <c r="O107">
        <v>0.3</v>
      </c>
    </row>
    <row r="108" spans="15:15" x14ac:dyDescent="0.25">
      <c r="O108">
        <v>0.46</v>
      </c>
    </row>
    <row r="109" spans="15:15" x14ac:dyDescent="0.25">
      <c r="O109">
        <v>2.95</v>
      </c>
    </row>
    <row r="110" spans="15:15" x14ac:dyDescent="0.25">
      <c r="O110">
        <v>2.88</v>
      </c>
    </row>
    <row r="111" spans="15:15" x14ac:dyDescent="0.25">
      <c r="O111">
        <v>3.22</v>
      </c>
    </row>
    <row r="112" spans="15:15" x14ac:dyDescent="0.25">
      <c r="O112">
        <v>1.62</v>
      </c>
    </row>
    <row r="113" spans="15:15" x14ac:dyDescent="0.25">
      <c r="O113">
        <v>1.07</v>
      </c>
    </row>
    <row r="114" spans="15:15" x14ac:dyDescent="0.25">
      <c r="O114">
        <v>4.0999999999999996</v>
      </c>
    </row>
    <row r="115" spans="15:15" x14ac:dyDescent="0.25">
      <c r="O115">
        <v>5.0599999999999996</v>
      </c>
    </row>
    <row r="116" spans="15:15" x14ac:dyDescent="0.25">
      <c r="O116">
        <v>3.8</v>
      </c>
    </row>
    <row r="117" spans="15:15" x14ac:dyDescent="0.25">
      <c r="O117">
        <v>4.1399999999999997</v>
      </c>
    </row>
    <row r="118" spans="15:15" x14ac:dyDescent="0.25">
      <c r="O118">
        <v>4.1900000000000004</v>
      </c>
    </row>
    <row r="119" spans="15:15" x14ac:dyDescent="0.25">
      <c r="O119">
        <v>9.7100000000000009</v>
      </c>
    </row>
    <row r="120" spans="15:15" x14ac:dyDescent="0.25">
      <c r="O120">
        <v>7.94</v>
      </c>
    </row>
    <row r="121" spans="15:15" x14ac:dyDescent="0.25">
      <c r="O121">
        <v>8.44</v>
      </c>
    </row>
    <row r="122" spans="15:15" x14ac:dyDescent="0.25">
      <c r="O122">
        <v>8.82</v>
      </c>
    </row>
    <row r="123" spans="15:15" x14ac:dyDescent="0.25">
      <c r="O123">
        <v>6.9</v>
      </c>
    </row>
    <row r="124" spans="15:15" x14ac:dyDescent="0.25">
      <c r="O124">
        <v>0.25</v>
      </c>
    </row>
    <row r="125" spans="15:15" x14ac:dyDescent="0.25">
      <c r="O125">
        <v>0.28999999999999998</v>
      </c>
    </row>
    <row r="126" spans="15:15" x14ac:dyDescent="0.25">
      <c r="O126">
        <v>0.36</v>
      </c>
    </row>
    <row r="127" spans="15:15" x14ac:dyDescent="0.25">
      <c r="O127">
        <v>0.88</v>
      </c>
    </row>
    <row r="128" spans="15:15" x14ac:dyDescent="0.25">
      <c r="O128">
        <v>0.27</v>
      </c>
    </row>
    <row r="129" spans="15:15" x14ac:dyDescent="0.25">
      <c r="O129">
        <v>0.54</v>
      </c>
    </row>
    <row r="130" spans="15:15" x14ac:dyDescent="0.25">
      <c r="O130">
        <v>1.02</v>
      </c>
    </row>
    <row r="131" spans="15:15" x14ac:dyDescent="0.25">
      <c r="O131">
        <v>0.8</v>
      </c>
    </row>
    <row r="132" spans="15:15" x14ac:dyDescent="0.25">
      <c r="O132">
        <v>1.22</v>
      </c>
    </row>
    <row r="133" spans="15:15" x14ac:dyDescent="0.25">
      <c r="O133">
        <v>0.5</v>
      </c>
    </row>
    <row r="134" spans="15:15" x14ac:dyDescent="0.25">
      <c r="O134">
        <v>1.42</v>
      </c>
    </row>
    <row r="135" spans="15:15" x14ac:dyDescent="0.25">
      <c r="O135">
        <v>3.38</v>
      </c>
    </row>
    <row r="136" spans="15:15" x14ac:dyDescent="0.25">
      <c r="O136">
        <v>0</v>
      </c>
    </row>
    <row r="137" spans="15:15" x14ac:dyDescent="0.25">
      <c r="O137">
        <v>1.41</v>
      </c>
    </row>
    <row r="138" spans="15:15" x14ac:dyDescent="0.25">
      <c r="O138">
        <v>0.9</v>
      </c>
    </row>
    <row r="139" spans="15:15" x14ac:dyDescent="0.25">
      <c r="O139">
        <v>6.3</v>
      </c>
    </row>
    <row r="140" spans="15:15" x14ac:dyDescent="0.25">
      <c r="O140">
        <v>6.21</v>
      </c>
    </row>
    <row r="141" spans="15:15" x14ac:dyDescent="0.25">
      <c r="O141">
        <v>1.86</v>
      </c>
    </row>
    <row r="142" spans="15:15" x14ac:dyDescent="0.25">
      <c r="O142">
        <v>0.76</v>
      </c>
    </row>
    <row r="143" spans="15:15" x14ac:dyDescent="0.25">
      <c r="O143">
        <v>6.02</v>
      </c>
    </row>
    <row r="144" spans="15:15" x14ac:dyDescent="0.25">
      <c r="O144">
        <v>4.2</v>
      </c>
    </row>
    <row r="145" spans="15:15" x14ac:dyDescent="0.25">
      <c r="O145">
        <v>15.22</v>
      </c>
    </row>
    <row r="146" spans="15:15" x14ac:dyDescent="0.25">
      <c r="O146">
        <v>7.8</v>
      </c>
    </row>
    <row r="147" spans="15:15" x14ac:dyDescent="0.25">
      <c r="O147">
        <v>15.23</v>
      </c>
    </row>
    <row r="148" spans="15:15" x14ac:dyDescent="0.25">
      <c r="O148">
        <v>8.6999999999999993</v>
      </c>
    </row>
    <row r="149" spans="15:15" x14ac:dyDescent="0.25">
      <c r="O149">
        <v>9.7100000000000009</v>
      </c>
    </row>
    <row r="150" spans="15:15" x14ac:dyDescent="0.25">
      <c r="O150">
        <v>7.94</v>
      </c>
    </row>
    <row r="151" spans="15:15" x14ac:dyDescent="0.25">
      <c r="O151">
        <v>8.44</v>
      </c>
    </row>
    <row r="152" spans="15:15" x14ac:dyDescent="0.25">
      <c r="O152">
        <v>8.82</v>
      </c>
    </row>
    <row r="153" spans="15:15" x14ac:dyDescent="0.25">
      <c r="O153">
        <v>6.9</v>
      </c>
    </row>
  </sheetData>
  <mergeCells count="1">
    <mergeCell ref="I3:N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FAB8B-D2C5-47DC-8014-67D04078812B}">
  <dimension ref="A1:W153"/>
  <sheetViews>
    <sheetView topLeftCell="F1" workbookViewId="0">
      <selection activeCell="R5" sqref="R5:W10"/>
    </sheetView>
  </sheetViews>
  <sheetFormatPr defaultRowHeight="15" x14ac:dyDescent="0.25"/>
  <cols>
    <col min="1" max="1" width="12.140625" bestFit="1" customWidth="1"/>
    <col min="2" max="2" width="28.42578125" bestFit="1" customWidth="1"/>
    <col min="4" max="8" width="10.7109375" bestFit="1" customWidth="1"/>
    <col min="9" max="14" width="10.7109375" customWidth="1"/>
  </cols>
  <sheetData>
    <row r="1" spans="1:23" x14ac:dyDescent="0.25">
      <c r="A1" s="1" t="s">
        <v>17</v>
      </c>
      <c r="B1" s="1" t="s">
        <v>0</v>
      </c>
      <c r="C1" t="s">
        <v>20</v>
      </c>
    </row>
    <row r="2" spans="1:23" x14ac:dyDescent="0.25">
      <c r="B2" s="2"/>
      <c r="D2" s="3"/>
      <c r="E2" s="3"/>
      <c r="F2" s="3"/>
      <c r="G2" s="3">
        <v>45056</v>
      </c>
      <c r="H2" s="3"/>
      <c r="I2" s="8" t="s">
        <v>22</v>
      </c>
      <c r="J2" s="8"/>
      <c r="K2" s="8"/>
      <c r="L2" s="8"/>
      <c r="M2" s="8"/>
      <c r="N2" s="8"/>
    </row>
    <row r="3" spans="1:23" x14ac:dyDescent="0.25"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1</v>
      </c>
      <c r="J3" t="s">
        <v>2</v>
      </c>
      <c r="K3" t="s">
        <v>3</v>
      </c>
      <c r="L3" t="s">
        <v>4</v>
      </c>
      <c r="M3" t="s">
        <v>5</v>
      </c>
      <c r="P3" t="s">
        <v>21</v>
      </c>
    </row>
    <row r="4" spans="1:23" x14ac:dyDescent="0.25">
      <c r="B4" t="s">
        <v>6</v>
      </c>
      <c r="C4" t="s">
        <v>7</v>
      </c>
      <c r="D4">
        <v>0.06</v>
      </c>
      <c r="E4">
        <v>4.47</v>
      </c>
      <c r="F4">
        <v>7.85</v>
      </c>
      <c r="G4">
        <v>8.2899999999999991</v>
      </c>
      <c r="H4">
        <v>8.25</v>
      </c>
      <c r="I4" s="9">
        <f>(100-(D4*100)/8.36)</f>
        <v>99.282296650717697</v>
      </c>
      <c r="J4" s="9">
        <f t="shared" ref="J4:M19" si="0">(100-(E4*100)/8.36)</f>
        <v>46.531100478468893</v>
      </c>
      <c r="K4" s="9">
        <f t="shared" si="0"/>
        <v>6.1004784688995102</v>
      </c>
      <c r="L4" s="9">
        <f t="shared" si="0"/>
        <v>0.83732057416268901</v>
      </c>
      <c r="M4" s="9">
        <f t="shared" ref="M4:M28" si="1">(100-(H4*100)/8.36)</f>
        <v>1.3157894736842053</v>
      </c>
      <c r="P4">
        <v>0.06</v>
      </c>
      <c r="S4" t="s">
        <v>1</v>
      </c>
      <c r="T4" t="s">
        <v>2</v>
      </c>
      <c r="U4" t="s">
        <v>3</v>
      </c>
      <c r="V4" t="s">
        <v>4</v>
      </c>
      <c r="W4" t="s">
        <v>5</v>
      </c>
    </row>
    <row r="5" spans="1:23" x14ac:dyDescent="0.25">
      <c r="C5" t="s">
        <v>8</v>
      </c>
      <c r="D5">
        <v>1.61</v>
      </c>
      <c r="E5">
        <v>3.44</v>
      </c>
      <c r="F5">
        <v>8.36</v>
      </c>
      <c r="G5">
        <v>8.07</v>
      </c>
      <c r="H5">
        <v>8.4600000000000009</v>
      </c>
      <c r="I5" s="9">
        <f>(100-(D5*100)/8.36)</f>
        <v>80.741626794258366</v>
      </c>
      <c r="J5" s="9">
        <f t="shared" si="0"/>
        <v>58.851674641148321</v>
      </c>
      <c r="K5" s="9">
        <f t="shared" si="0"/>
        <v>0</v>
      </c>
      <c r="L5" s="9">
        <f t="shared" si="0"/>
        <v>3.4688995215310996</v>
      </c>
      <c r="M5" s="9">
        <f t="shared" si="1"/>
        <v>-1.1961722488038475</v>
      </c>
      <c r="P5">
        <v>4.6100000000000003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</row>
    <row r="6" spans="1:23" x14ac:dyDescent="0.25">
      <c r="C6" t="s">
        <v>9</v>
      </c>
      <c r="D6">
        <v>1.66</v>
      </c>
      <c r="E6">
        <v>3.64</v>
      </c>
      <c r="F6">
        <v>8.74</v>
      </c>
      <c r="G6">
        <v>10.08</v>
      </c>
      <c r="H6">
        <v>8.56</v>
      </c>
      <c r="I6" s="9">
        <f t="shared" ref="I6:I28" si="2">(100-(D6*100)/8.36)</f>
        <v>80.143540669856463</v>
      </c>
      <c r="J6" s="9">
        <f t="shared" si="0"/>
        <v>56.459330143540669</v>
      </c>
      <c r="K6" s="9">
        <f t="shared" si="0"/>
        <v>-4.5454545454545467</v>
      </c>
      <c r="L6" s="9">
        <f t="shared" si="0"/>
        <v>-20.574162679425839</v>
      </c>
      <c r="M6" s="9">
        <f t="shared" si="1"/>
        <v>-2.3923444976076667</v>
      </c>
      <c r="P6">
        <v>5.66</v>
      </c>
      <c r="R6">
        <v>75</v>
      </c>
      <c r="S6" s="7">
        <f>AVERAGE(I24:I28)</f>
        <v>55.909090909090899</v>
      </c>
      <c r="T6" s="7">
        <f t="shared" ref="T6:V6" si="3">AVERAGE(J24:J28)</f>
        <v>48.229665071770327</v>
      </c>
      <c r="U6" s="7">
        <v>0</v>
      </c>
      <c r="V6" s="7">
        <v>0</v>
      </c>
      <c r="W6" s="7">
        <v>0</v>
      </c>
    </row>
    <row r="7" spans="1:23" x14ac:dyDescent="0.25">
      <c r="C7" t="s">
        <v>10</v>
      </c>
      <c r="D7">
        <v>2.19</v>
      </c>
      <c r="E7">
        <v>4.2699999999999996</v>
      </c>
      <c r="F7">
        <v>8.6</v>
      </c>
      <c r="G7">
        <v>8.5300000000000011</v>
      </c>
      <c r="H7">
        <v>8.99</v>
      </c>
      <c r="I7" s="9">
        <f t="shared" si="2"/>
        <v>73.803827751196167</v>
      </c>
      <c r="J7" s="9">
        <f t="shared" si="0"/>
        <v>48.92344497607656</v>
      </c>
      <c r="K7" s="9">
        <f t="shared" si="0"/>
        <v>-2.8708133971291971</v>
      </c>
      <c r="L7" s="9">
        <f t="shared" si="0"/>
        <v>-2.0334928229665223</v>
      </c>
      <c r="M7" s="9">
        <f t="shared" si="1"/>
        <v>-7.5358851674641159</v>
      </c>
      <c r="P7">
        <v>3.19</v>
      </c>
      <c r="R7">
        <v>150</v>
      </c>
      <c r="S7" s="7">
        <f>AVERAGE(I19:I23)</f>
        <v>55.885167464114829</v>
      </c>
      <c r="T7" s="7">
        <f t="shared" ref="T7:V7" si="4">AVERAGE(J19:J23)</f>
        <v>51.411483253588514</v>
      </c>
      <c r="U7" s="7">
        <v>0</v>
      </c>
      <c r="V7" s="7">
        <v>0</v>
      </c>
      <c r="W7" s="7">
        <v>0</v>
      </c>
    </row>
    <row r="8" spans="1:23" x14ac:dyDescent="0.25">
      <c r="C8" t="s">
        <v>11</v>
      </c>
      <c r="D8">
        <v>2.21</v>
      </c>
      <c r="E8">
        <v>4.82</v>
      </c>
      <c r="F8">
        <v>8.52</v>
      </c>
      <c r="G8">
        <v>9.51</v>
      </c>
      <c r="H8">
        <v>8.36</v>
      </c>
      <c r="I8" s="9">
        <f t="shared" si="2"/>
        <v>73.564593301435409</v>
      </c>
      <c r="J8" s="9">
        <f t="shared" si="0"/>
        <v>42.344497607655498</v>
      </c>
      <c r="K8" s="9">
        <f t="shared" si="0"/>
        <v>-1.9138755980861362</v>
      </c>
      <c r="L8" s="9">
        <f t="shared" si="0"/>
        <v>-13.755980861244026</v>
      </c>
      <c r="M8" s="9">
        <f t="shared" si="1"/>
        <v>0</v>
      </c>
      <c r="P8">
        <v>5.21</v>
      </c>
      <c r="R8">
        <v>300</v>
      </c>
      <c r="S8" s="7">
        <f>AVERAGE(I15:I19)</f>
        <v>65.765550239234443</v>
      </c>
      <c r="T8" s="7">
        <f t="shared" ref="T8:W8" si="5">AVERAGE(J15:J19)</f>
        <v>52.15311004784688</v>
      </c>
      <c r="U8" s="7">
        <v>0</v>
      </c>
      <c r="V8" s="7">
        <v>0</v>
      </c>
      <c r="W8" s="7">
        <v>0</v>
      </c>
    </row>
    <row r="9" spans="1:23" x14ac:dyDescent="0.25">
      <c r="B9" t="s">
        <v>12</v>
      </c>
      <c r="C9" t="s">
        <v>7</v>
      </c>
      <c r="D9">
        <v>2.36</v>
      </c>
      <c r="E9">
        <v>3.67</v>
      </c>
      <c r="F9">
        <v>12.07</v>
      </c>
      <c r="G9">
        <v>8.1199999999999992</v>
      </c>
      <c r="H9">
        <v>8.57</v>
      </c>
      <c r="I9" s="9">
        <f>(100-(D9*100)/8.36)</f>
        <v>71.770334928229659</v>
      </c>
      <c r="J9" s="9">
        <f t="shared" si="0"/>
        <v>56.100478468899517</v>
      </c>
      <c r="K9" s="9">
        <f t="shared" si="0"/>
        <v>-44.37799043062202</v>
      </c>
      <c r="L9" s="9">
        <f t="shared" si="0"/>
        <v>2.8708133971291971</v>
      </c>
      <c r="M9" s="9">
        <f t="shared" si="1"/>
        <v>-2.5119617224880386</v>
      </c>
      <c r="P9">
        <v>4.3600000000000003</v>
      </c>
      <c r="R9">
        <v>600</v>
      </c>
      <c r="S9" s="7">
        <f>AVERAGE(I9:I13)</f>
        <v>72.822966507177028</v>
      </c>
      <c r="T9" s="7">
        <f t="shared" ref="T9:W9" si="6">AVERAGE(J9:J13)</f>
        <v>45.885167464114829</v>
      </c>
      <c r="U9" s="7">
        <v>0</v>
      </c>
      <c r="V9" s="7">
        <v>0</v>
      </c>
      <c r="W9" s="7">
        <v>0</v>
      </c>
    </row>
    <row r="10" spans="1:23" x14ac:dyDescent="0.25">
      <c r="C10" t="s">
        <v>8</v>
      </c>
      <c r="D10">
        <v>1.97</v>
      </c>
      <c r="E10">
        <v>5.14</v>
      </c>
      <c r="F10">
        <v>8.17</v>
      </c>
      <c r="G10">
        <v>7.89</v>
      </c>
      <c r="H10">
        <v>8.58</v>
      </c>
      <c r="I10" s="9">
        <f t="shared" si="2"/>
        <v>76.435406698564591</v>
      </c>
      <c r="J10" s="9">
        <f t="shared" si="0"/>
        <v>38.516746411483247</v>
      </c>
      <c r="K10" s="9">
        <f t="shared" si="0"/>
        <v>2.2727272727272663</v>
      </c>
      <c r="L10" s="9">
        <f t="shared" si="0"/>
        <v>5.6220095693779797</v>
      </c>
      <c r="M10" s="9">
        <f t="shared" si="1"/>
        <v>-2.6315789473684248</v>
      </c>
      <c r="P10">
        <v>2.97</v>
      </c>
      <c r="R10">
        <v>1200</v>
      </c>
      <c r="S10" s="7">
        <f>AVERAGE(I4:I8)</f>
        <v>81.507177033492809</v>
      </c>
      <c r="T10" s="7">
        <f t="shared" ref="T10:V10" si="7">AVERAGE(J4:J8)</f>
        <v>50.622009569377987</v>
      </c>
      <c r="U10" s="7">
        <v>0</v>
      </c>
      <c r="V10" s="7">
        <v>0</v>
      </c>
      <c r="W10" s="7">
        <v>0</v>
      </c>
    </row>
    <row r="11" spans="1:23" x14ac:dyDescent="0.25">
      <c r="C11" t="s">
        <v>9</v>
      </c>
      <c r="D11">
        <v>3.78</v>
      </c>
      <c r="E11">
        <v>5.28</v>
      </c>
      <c r="F11">
        <v>8.65</v>
      </c>
      <c r="G11">
        <v>8.7899999999999991</v>
      </c>
      <c r="H11">
        <v>8.58</v>
      </c>
      <c r="I11" s="9">
        <f t="shared" si="2"/>
        <v>54.784688995215305</v>
      </c>
      <c r="J11" s="9">
        <f t="shared" si="0"/>
        <v>36.84210526315789</v>
      </c>
      <c r="K11" s="9">
        <f t="shared" si="0"/>
        <v>-3.4688995215311138</v>
      </c>
      <c r="L11" s="9">
        <f t="shared" si="0"/>
        <v>-5.1435406698564492</v>
      </c>
      <c r="M11" s="9">
        <f t="shared" si="1"/>
        <v>-2.6315789473684248</v>
      </c>
      <c r="P11">
        <v>3.78</v>
      </c>
    </row>
    <row r="12" spans="1:23" x14ac:dyDescent="0.25">
      <c r="C12" t="s">
        <v>10</v>
      </c>
      <c r="D12">
        <v>1.02</v>
      </c>
      <c r="E12">
        <v>5.23</v>
      </c>
      <c r="F12">
        <v>7.31</v>
      </c>
      <c r="G12">
        <v>8.5500000000000007</v>
      </c>
      <c r="H12">
        <v>8.25</v>
      </c>
      <c r="I12" s="9">
        <f t="shared" si="2"/>
        <v>87.799043062200951</v>
      </c>
      <c r="J12" s="9">
        <f t="shared" si="0"/>
        <v>37.440191387559807</v>
      </c>
      <c r="K12" s="9">
        <f t="shared" si="0"/>
        <v>12.559808612440179</v>
      </c>
      <c r="L12" s="9">
        <f t="shared" si="0"/>
        <v>-2.2727272727272947</v>
      </c>
      <c r="M12" s="9">
        <f t="shared" si="1"/>
        <v>1.3157894736842053</v>
      </c>
      <c r="P12">
        <v>4.0199999999999996</v>
      </c>
    </row>
    <row r="13" spans="1:23" x14ac:dyDescent="0.25">
      <c r="C13" t="s">
        <v>11</v>
      </c>
      <c r="D13">
        <v>2.23</v>
      </c>
      <c r="E13">
        <v>3.3</v>
      </c>
      <c r="F13">
        <v>8.3000000000000007</v>
      </c>
      <c r="G13">
        <v>8.48</v>
      </c>
      <c r="H13">
        <v>8.2200000000000006</v>
      </c>
      <c r="I13" s="9">
        <f t="shared" si="2"/>
        <v>73.325358851674636</v>
      </c>
      <c r="J13" s="9">
        <f t="shared" si="0"/>
        <v>60.526315789473685</v>
      </c>
      <c r="K13" s="9">
        <f t="shared" si="0"/>
        <v>0.71770334928227442</v>
      </c>
      <c r="L13" s="9">
        <f t="shared" si="0"/>
        <v>-1.4354066985646057</v>
      </c>
      <c r="M13" s="9">
        <f t="shared" si="1"/>
        <v>1.6746411483253354</v>
      </c>
      <c r="P13">
        <v>3.32</v>
      </c>
    </row>
    <row r="14" spans="1:23" x14ac:dyDescent="0.25">
      <c r="B14" t="s">
        <v>13</v>
      </c>
      <c r="C14" t="s">
        <v>7</v>
      </c>
      <c r="D14">
        <v>1.89</v>
      </c>
      <c r="E14">
        <v>4.91</v>
      </c>
      <c r="F14">
        <v>9.24</v>
      </c>
      <c r="G14">
        <v>7.47</v>
      </c>
      <c r="H14">
        <v>8.8000000000000007</v>
      </c>
      <c r="I14" s="9">
        <f t="shared" si="2"/>
        <v>77.392344497607652</v>
      </c>
      <c r="J14" s="9">
        <f t="shared" si="0"/>
        <v>41.267942583732051</v>
      </c>
      <c r="K14" s="9">
        <f t="shared" si="0"/>
        <v>-10.526315789473685</v>
      </c>
      <c r="L14" s="9">
        <f t="shared" si="0"/>
        <v>10.645933014354057</v>
      </c>
      <c r="M14" s="9">
        <f t="shared" si="1"/>
        <v>-5.2631578947368638</v>
      </c>
      <c r="P14">
        <v>1.89</v>
      </c>
    </row>
    <row r="15" spans="1:23" x14ac:dyDescent="0.25">
      <c r="C15" t="s">
        <v>8</v>
      </c>
      <c r="D15">
        <v>2.36</v>
      </c>
      <c r="E15">
        <v>3.88</v>
      </c>
      <c r="F15">
        <v>11</v>
      </c>
      <c r="G15">
        <v>8.4499999999999993</v>
      </c>
      <c r="H15">
        <v>8.66</v>
      </c>
      <c r="I15" s="9">
        <f>(100-(D15*100)/8.36)</f>
        <v>71.770334928229659</v>
      </c>
      <c r="J15" s="9">
        <f t="shared" si="0"/>
        <v>53.588516746411479</v>
      </c>
      <c r="K15" s="9">
        <f t="shared" si="0"/>
        <v>-31.578947368421069</v>
      </c>
      <c r="L15" s="9">
        <f t="shared" si="0"/>
        <v>-1.0765550239234329</v>
      </c>
      <c r="M15" s="9">
        <f t="shared" si="1"/>
        <v>-3.5885167464114858</v>
      </c>
      <c r="P15">
        <v>7.36</v>
      </c>
    </row>
    <row r="16" spans="1:23" x14ac:dyDescent="0.25">
      <c r="C16" t="s">
        <v>9</v>
      </c>
      <c r="D16">
        <v>2.34</v>
      </c>
      <c r="E16">
        <v>4.91</v>
      </c>
      <c r="F16">
        <v>8.67</v>
      </c>
      <c r="G16">
        <v>9.0500000000000007</v>
      </c>
      <c r="H16">
        <v>7.88</v>
      </c>
      <c r="I16" s="9">
        <f t="shared" si="2"/>
        <v>72.009569377990431</v>
      </c>
      <c r="J16" s="9">
        <f t="shared" si="0"/>
        <v>41.267942583732051</v>
      </c>
      <c r="K16" s="9">
        <f t="shared" si="0"/>
        <v>-3.7081339712918719</v>
      </c>
      <c r="L16" s="9">
        <f t="shared" si="0"/>
        <v>-8.2535885167464329</v>
      </c>
      <c r="M16" s="9">
        <f t="shared" si="1"/>
        <v>5.7416267942583659</v>
      </c>
      <c r="P16">
        <v>2.34</v>
      </c>
    </row>
    <row r="17" spans="2:16" x14ac:dyDescent="0.25">
      <c r="C17" t="s">
        <v>10</v>
      </c>
      <c r="D17">
        <v>2.96</v>
      </c>
      <c r="E17">
        <v>4.05</v>
      </c>
      <c r="F17">
        <v>9.9600000000000009</v>
      </c>
      <c r="G17">
        <v>9.23</v>
      </c>
      <c r="H17">
        <v>9.07</v>
      </c>
      <c r="I17" s="9">
        <f t="shared" si="2"/>
        <v>64.593301435406687</v>
      </c>
      <c r="J17" s="9">
        <f t="shared" si="0"/>
        <v>51.555023923444971</v>
      </c>
      <c r="K17" s="9">
        <f t="shared" si="0"/>
        <v>-19.138755980861262</v>
      </c>
      <c r="L17" s="9">
        <f t="shared" si="0"/>
        <v>-10.406698564593313</v>
      </c>
      <c r="M17" s="9">
        <f t="shared" si="1"/>
        <v>-8.492822966507191</v>
      </c>
      <c r="P17">
        <v>2.96</v>
      </c>
    </row>
    <row r="18" spans="2:16" x14ac:dyDescent="0.25">
      <c r="C18" t="s">
        <v>11</v>
      </c>
      <c r="D18">
        <v>2.38</v>
      </c>
      <c r="E18">
        <v>3.57</v>
      </c>
      <c r="F18">
        <v>9.52</v>
      </c>
      <c r="G18">
        <v>6.99</v>
      </c>
      <c r="H18">
        <v>8.85</v>
      </c>
      <c r="I18" s="9">
        <f t="shared" si="2"/>
        <v>71.5311004784689</v>
      </c>
      <c r="J18" s="9">
        <f t="shared" si="0"/>
        <v>57.296650717703344</v>
      </c>
      <c r="K18" s="9">
        <f>(100-(F18*100)/8.36)</f>
        <v>-13.875598086124413</v>
      </c>
      <c r="L18" s="9">
        <f t="shared" si="0"/>
        <v>16.387559808612437</v>
      </c>
      <c r="M18" s="9">
        <f t="shared" si="1"/>
        <v>-5.8612440191387662</v>
      </c>
      <c r="P18">
        <v>2.38</v>
      </c>
    </row>
    <row r="19" spans="2:16" x14ac:dyDescent="0.25">
      <c r="B19" t="s">
        <v>14</v>
      </c>
      <c r="C19" t="s">
        <v>7</v>
      </c>
      <c r="D19">
        <v>4.2699999999999996</v>
      </c>
      <c r="E19">
        <v>3.59</v>
      </c>
      <c r="F19">
        <v>10.050000000000001</v>
      </c>
      <c r="G19">
        <v>8.08</v>
      </c>
      <c r="H19">
        <v>8.48</v>
      </c>
      <c r="I19" s="9">
        <f t="shared" si="2"/>
        <v>48.92344497607656</v>
      </c>
      <c r="J19" s="9">
        <f t="shared" si="0"/>
        <v>57.057416267942578</v>
      </c>
      <c r="K19" s="9">
        <f t="shared" si="0"/>
        <v>-20.215311004784709</v>
      </c>
      <c r="L19" s="9">
        <f t="shared" si="0"/>
        <v>3.3492822966507134</v>
      </c>
      <c r="M19" s="9">
        <f t="shared" si="1"/>
        <v>-1.4354066985646057</v>
      </c>
      <c r="P19">
        <v>4.2699999999999996</v>
      </c>
    </row>
    <row r="20" spans="2:16" x14ac:dyDescent="0.25">
      <c r="C20" t="s">
        <v>8</v>
      </c>
      <c r="D20">
        <v>3.61</v>
      </c>
      <c r="E20">
        <v>4.03</v>
      </c>
      <c r="F20">
        <v>9.5299999999999994</v>
      </c>
      <c r="G20">
        <v>8.02</v>
      </c>
      <c r="H20">
        <v>9.51</v>
      </c>
      <c r="I20" s="10">
        <f>(100-(D20*100)/8.36)</f>
        <v>56.818181818181813</v>
      </c>
      <c r="J20" s="9">
        <f t="shared" ref="J20:L28" si="8">(100-(E20*100)/8.36)</f>
        <v>51.794258373205736</v>
      </c>
      <c r="K20" s="9">
        <f t="shared" si="8"/>
        <v>-13.995215311004785</v>
      </c>
      <c r="L20" s="9">
        <f t="shared" si="8"/>
        <v>4.066985645933002</v>
      </c>
      <c r="M20" s="9">
        <f t="shared" si="1"/>
        <v>-13.755980861244026</v>
      </c>
      <c r="P20">
        <v>1.61</v>
      </c>
    </row>
    <row r="21" spans="2:16" x14ac:dyDescent="0.25">
      <c r="C21" t="s">
        <v>9</v>
      </c>
      <c r="D21">
        <v>3.47</v>
      </c>
      <c r="E21">
        <v>3.17</v>
      </c>
      <c r="F21">
        <v>9.74</v>
      </c>
      <c r="G21">
        <v>8.58</v>
      </c>
      <c r="H21">
        <v>6.81</v>
      </c>
      <c r="I21" s="10">
        <f t="shared" si="2"/>
        <v>58.492822966507177</v>
      </c>
      <c r="J21" s="9">
        <f t="shared" si="8"/>
        <v>62.081339712918655</v>
      </c>
      <c r="K21" s="9">
        <f t="shared" si="8"/>
        <v>-16.507177033492837</v>
      </c>
      <c r="L21" s="9">
        <f t="shared" si="8"/>
        <v>-2.6315789473684248</v>
      </c>
      <c r="M21" s="9">
        <f t="shared" si="1"/>
        <v>18.540669856459331</v>
      </c>
      <c r="P21">
        <v>3.47</v>
      </c>
    </row>
    <row r="22" spans="2:16" x14ac:dyDescent="0.25">
      <c r="C22" t="s">
        <v>10</v>
      </c>
      <c r="D22">
        <v>3.41</v>
      </c>
      <c r="E22">
        <v>5.22</v>
      </c>
      <c r="F22">
        <v>9.59</v>
      </c>
      <c r="G22">
        <v>8.65</v>
      </c>
      <c r="H22">
        <v>8.8699999999999992</v>
      </c>
      <c r="I22" s="10">
        <f t="shared" si="2"/>
        <v>59.210526315789473</v>
      </c>
      <c r="J22" s="9">
        <f t="shared" si="8"/>
        <v>37.559808612440186</v>
      </c>
      <c r="K22" s="9">
        <f t="shared" si="8"/>
        <v>-14.712918660287087</v>
      </c>
      <c r="L22" s="9">
        <f t="shared" si="8"/>
        <v>-3.4688995215311138</v>
      </c>
      <c r="M22" s="9">
        <f t="shared" si="1"/>
        <v>-6.1004784688995102</v>
      </c>
      <c r="P22">
        <v>2.41</v>
      </c>
    </row>
    <row r="23" spans="2:16" x14ac:dyDescent="0.25">
      <c r="C23" t="s">
        <v>11</v>
      </c>
      <c r="D23">
        <v>3.68</v>
      </c>
      <c r="E23">
        <v>4.3</v>
      </c>
      <c r="F23">
        <v>9.49</v>
      </c>
      <c r="G23">
        <v>8.57</v>
      </c>
      <c r="H23">
        <v>8.84</v>
      </c>
      <c r="I23" s="10">
        <f t="shared" si="2"/>
        <v>55.980861244019138</v>
      </c>
      <c r="J23" s="9">
        <f t="shared" si="8"/>
        <v>48.564593301435401</v>
      </c>
      <c r="K23" s="9">
        <f t="shared" si="8"/>
        <v>-13.516746411483268</v>
      </c>
      <c r="L23" s="9">
        <f t="shared" si="8"/>
        <v>-2.5119617224880386</v>
      </c>
      <c r="M23" s="9">
        <f t="shared" si="1"/>
        <v>-5.7416267942583801</v>
      </c>
      <c r="P23">
        <v>2.68</v>
      </c>
    </row>
    <row r="24" spans="2:16" x14ac:dyDescent="0.25">
      <c r="B24" t="s">
        <v>15</v>
      </c>
      <c r="C24" t="s">
        <v>7</v>
      </c>
      <c r="D24">
        <v>3.9</v>
      </c>
      <c r="E24">
        <v>3.25</v>
      </c>
      <c r="F24">
        <v>8.64</v>
      </c>
      <c r="G24">
        <v>8.4499999999999993</v>
      </c>
      <c r="H24">
        <v>9.51</v>
      </c>
      <c r="I24" s="10">
        <f t="shared" si="2"/>
        <v>53.349282296650713</v>
      </c>
      <c r="J24" s="9">
        <f t="shared" si="8"/>
        <v>61.124401913875595</v>
      </c>
      <c r="K24" s="9">
        <f t="shared" si="8"/>
        <v>-3.3492822966507276</v>
      </c>
      <c r="L24" s="9">
        <f t="shared" si="8"/>
        <v>-1.0765550239234329</v>
      </c>
      <c r="M24" s="9">
        <f t="shared" si="1"/>
        <v>-13.755980861244026</v>
      </c>
      <c r="P24">
        <v>3.9</v>
      </c>
    </row>
    <row r="25" spans="2:16" x14ac:dyDescent="0.25">
      <c r="C25" t="s">
        <v>8</v>
      </c>
      <c r="D25">
        <v>3.25</v>
      </c>
      <c r="E25">
        <v>4.0999999999999996</v>
      </c>
      <c r="F25">
        <v>7.26</v>
      </c>
      <c r="G25">
        <v>9.42</v>
      </c>
      <c r="H25">
        <v>8.43</v>
      </c>
      <c r="I25" s="10">
        <f t="shared" si="2"/>
        <v>61.124401913875595</v>
      </c>
      <c r="J25" s="9">
        <f t="shared" si="8"/>
        <v>50.956937799043068</v>
      </c>
      <c r="K25" s="9">
        <f t="shared" si="8"/>
        <v>13.157894736842096</v>
      </c>
      <c r="L25" s="9">
        <f t="shared" si="8"/>
        <v>-12.679425837320579</v>
      </c>
      <c r="M25" s="9">
        <f t="shared" si="1"/>
        <v>-0.83732057416268901</v>
      </c>
      <c r="P25">
        <v>3.25</v>
      </c>
    </row>
    <row r="26" spans="2:16" x14ac:dyDescent="0.25">
      <c r="C26" t="s">
        <v>9</v>
      </c>
      <c r="D26">
        <v>4.2699999999999996</v>
      </c>
      <c r="E26">
        <v>4.8600000000000003</v>
      </c>
      <c r="F26">
        <v>10.199999999999999</v>
      </c>
      <c r="G26">
        <v>9.34</v>
      </c>
      <c r="H26">
        <v>8.52</v>
      </c>
      <c r="I26" s="10">
        <f t="shared" si="2"/>
        <v>48.92344497607656</v>
      </c>
      <c r="J26" s="9">
        <f t="shared" si="8"/>
        <v>41.86602870813396</v>
      </c>
      <c r="K26" s="9">
        <f t="shared" si="8"/>
        <v>-22.009569377990431</v>
      </c>
      <c r="L26" s="9">
        <f t="shared" si="8"/>
        <v>-11.722488038277518</v>
      </c>
      <c r="M26" s="9">
        <f t="shared" si="1"/>
        <v>-1.9138755980861362</v>
      </c>
      <c r="P26">
        <v>4.2699999999999996</v>
      </c>
    </row>
    <row r="27" spans="2:16" x14ac:dyDescent="0.25">
      <c r="C27" t="s">
        <v>10</v>
      </c>
      <c r="D27">
        <v>3.11</v>
      </c>
      <c r="E27">
        <v>4.7</v>
      </c>
      <c r="F27">
        <v>8.39</v>
      </c>
      <c r="G27">
        <v>8.56</v>
      </c>
      <c r="H27">
        <v>9.44</v>
      </c>
      <c r="I27" s="10">
        <f t="shared" si="2"/>
        <v>62.799043062200951</v>
      </c>
      <c r="J27" s="9">
        <f t="shared" si="8"/>
        <v>43.779904306220089</v>
      </c>
      <c r="K27" s="9">
        <f t="shared" ref="K27:K28" si="9">(100-(F27*100)/8.36)</f>
        <v>-0.35885167464115852</v>
      </c>
      <c r="L27" s="9">
        <f t="shared" si="8"/>
        <v>-2.3923444976076667</v>
      </c>
      <c r="M27" s="9">
        <f t="shared" si="1"/>
        <v>-12.918660287081352</v>
      </c>
      <c r="P27">
        <v>3.11</v>
      </c>
    </row>
    <row r="28" spans="2:16" x14ac:dyDescent="0.25">
      <c r="C28" t="s">
        <v>11</v>
      </c>
      <c r="D28">
        <v>3.9</v>
      </c>
      <c r="E28">
        <v>4.7300000000000004</v>
      </c>
      <c r="F28">
        <v>8.4499999999999993</v>
      </c>
      <c r="G28">
        <v>8.4499999999999993</v>
      </c>
      <c r="H28">
        <v>8.09</v>
      </c>
      <c r="I28" s="10">
        <f t="shared" si="2"/>
        <v>53.349282296650713</v>
      </c>
      <c r="J28" s="9">
        <f t="shared" si="8"/>
        <v>43.421052631578938</v>
      </c>
      <c r="K28" s="9">
        <f>(100-(F28*100)/8.36)</f>
        <v>-1.0765550239234329</v>
      </c>
      <c r="L28" s="9">
        <f t="shared" si="8"/>
        <v>-1.0765550239234329</v>
      </c>
      <c r="M28" s="9">
        <f t="shared" si="1"/>
        <v>3.2296650717703272</v>
      </c>
      <c r="P28">
        <v>3.9</v>
      </c>
    </row>
    <row r="29" spans="2:16" x14ac:dyDescent="0.25">
      <c r="B29" t="s">
        <v>16</v>
      </c>
      <c r="C29" t="s">
        <v>7</v>
      </c>
      <c r="D29">
        <v>9.7100000000000009</v>
      </c>
      <c r="E29">
        <v>9.7100000000000009</v>
      </c>
      <c r="F29">
        <v>9.7100000000000009</v>
      </c>
      <c r="G29">
        <v>9.7100000000000009</v>
      </c>
      <c r="H29">
        <v>9.7100000000000009</v>
      </c>
      <c r="P29">
        <v>9.7100000000000009</v>
      </c>
    </row>
    <row r="30" spans="2:16" x14ac:dyDescent="0.25">
      <c r="C30" t="s">
        <v>8</v>
      </c>
      <c r="D30">
        <v>7.94</v>
      </c>
      <c r="E30">
        <v>7.94</v>
      </c>
      <c r="F30">
        <v>7.94</v>
      </c>
      <c r="G30">
        <v>7.94</v>
      </c>
      <c r="H30">
        <v>7.94</v>
      </c>
      <c r="P30">
        <v>7.94</v>
      </c>
    </row>
    <row r="31" spans="2:16" x14ac:dyDescent="0.25">
      <c r="C31" t="s">
        <v>9</v>
      </c>
      <c r="D31">
        <v>8.44</v>
      </c>
      <c r="E31">
        <v>8.44</v>
      </c>
      <c r="F31">
        <v>8.44</v>
      </c>
      <c r="G31">
        <v>8.44</v>
      </c>
      <c r="H31">
        <v>8.44</v>
      </c>
      <c r="P31">
        <v>8.44</v>
      </c>
    </row>
    <row r="32" spans="2:16" x14ac:dyDescent="0.25">
      <c r="C32" t="s">
        <v>10</v>
      </c>
      <c r="D32">
        <v>8.82</v>
      </c>
      <c r="E32">
        <v>8.82</v>
      </c>
      <c r="F32">
        <v>8.82</v>
      </c>
      <c r="G32">
        <v>8.82</v>
      </c>
      <c r="H32">
        <v>8.82</v>
      </c>
      <c r="P32">
        <v>8.82</v>
      </c>
    </row>
    <row r="33" spans="3:16" x14ac:dyDescent="0.25">
      <c r="C33" t="s">
        <v>11</v>
      </c>
      <c r="D33">
        <v>6.9</v>
      </c>
      <c r="E33">
        <v>6.9</v>
      </c>
      <c r="F33">
        <v>6.9</v>
      </c>
      <c r="G33">
        <v>6.9</v>
      </c>
      <c r="H33">
        <v>6.9</v>
      </c>
      <c r="P33">
        <v>6.9</v>
      </c>
    </row>
    <row r="34" spans="3:16" x14ac:dyDescent="0.25">
      <c r="P34">
        <v>4.47</v>
      </c>
    </row>
    <row r="35" spans="3:16" x14ac:dyDescent="0.25">
      <c r="P35">
        <v>3.44</v>
      </c>
    </row>
    <row r="36" spans="3:16" x14ac:dyDescent="0.25">
      <c r="H36">
        <v>2</v>
      </c>
      <c r="P36">
        <v>3.64</v>
      </c>
    </row>
    <row r="37" spans="3:16" x14ac:dyDescent="0.25">
      <c r="P37">
        <v>4.2699999999999996</v>
      </c>
    </row>
    <row r="38" spans="3:16" x14ac:dyDescent="0.25">
      <c r="P38">
        <v>4.82</v>
      </c>
    </row>
    <row r="39" spans="3:16" x14ac:dyDescent="0.25">
      <c r="P39">
        <v>3.67</v>
      </c>
    </row>
    <row r="40" spans="3:16" x14ac:dyDescent="0.25">
      <c r="P40">
        <v>5.14</v>
      </c>
    </row>
    <row r="41" spans="3:16" x14ac:dyDescent="0.25">
      <c r="P41">
        <v>5.28</v>
      </c>
    </row>
    <row r="42" spans="3:16" x14ac:dyDescent="0.25">
      <c r="P42">
        <v>5.23</v>
      </c>
    </row>
    <row r="43" spans="3:16" x14ac:dyDescent="0.25">
      <c r="P43">
        <v>3.3</v>
      </c>
    </row>
    <row r="44" spans="3:16" x14ac:dyDescent="0.25">
      <c r="P44">
        <v>4.91</v>
      </c>
    </row>
    <row r="45" spans="3:16" x14ac:dyDescent="0.25">
      <c r="P45">
        <v>3.88</v>
      </c>
    </row>
    <row r="46" spans="3:16" x14ac:dyDescent="0.25">
      <c r="P46">
        <v>4.91</v>
      </c>
    </row>
    <row r="47" spans="3:16" x14ac:dyDescent="0.25">
      <c r="P47">
        <v>4.05</v>
      </c>
    </row>
    <row r="48" spans="3:16" x14ac:dyDescent="0.25">
      <c r="P48">
        <v>3.57</v>
      </c>
    </row>
    <row r="49" spans="16:16" x14ac:dyDescent="0.25">
      <c r="P49">
        <v>3.59</v>
      </c>
    </row>
    <row r="50" spans="16:16" x14ac:dyDescent="0.25">
      <c r="P50">
        <v>4.03</v>
      </c>
    </row>
    <row r="51" spans="16:16" x14ac:dyDescent="0.25">
      <c r="P51">
        <v>3.17</v>
      </c>
    </row>
    <row r="52" spans="16:16" x14ac:dyDescent="0.25">
      <c r="P52">
        <v>5.22</v>
      </c>
    </row>
    <row r="53" spans="16:16" x14ac:dyDescent="0.25">
      <c r="P53">
        <v>4.3</v>
      </c>
    </row>
    <row r="54" spans="16:16" x14ac:dyDescent="0.25">
      <c r="P54">
        <v>3.25</v>
      </c>
    </row>
    <row r="55" spans="16:16" x14ac:dyDescent="0.25">
      <c r="P55">
        <v>4.0999999999999996</v>
      </c>
    </row>
    <row r="56" spans="16:16" x14ac:dyDescent="0.25">
      <c r="P56">
        <v>4.8600000000000003</v>
      </c>
    </row>
    <row r="57" spans="16:16" x14ac:dyDescent="0.25">
      <c r="P57">
        <v>4.7</v>
      </c>
    </row>
    <row r="58" spans="16:16" x14ac:dyDescent="0.25">
      <c r="P58">
        <v>4.7300000000000004</v>
      </c>
    </row>
    <row r="59" spans="16:16" x14ac:dyDescent="0.25">
      <c r="P59">
        <v>9.7100000000000009</v>
      </c>
    </row>
    <row r="60" spans="16:16" x14ac:dyDescent="0.25">
      <c r="P60">
        <v>7.94</v>
      </c>
    </row>
    <row r="61" spans="16:16" x14ac:dyDescent="0.25">
      <c r="P61">
        <v>8.44</v>
      </c>
    </row>
    <row r="62" spans="16:16" x14ac:dyDescent="0.25">
      <c r="P62">
        <v>8.82</v>
      </c>
    </row>
    <row r="63" spans="16:16" x14ac:dyDescent="0.25">
      <c r="P63">
        <v>6.9</v>
      </c>
    </row>
    <row r="64" spans="16:16" x14ac:dyDescent="0.25">
      <c r="P64">
        <v>7.85</v>
      </c>
    </row>
    <row r="65" spans="16:16" x14ac:dyDescent="0.25">
      <c r="P65">
        <v>8.36</v>
      </c>
    </row>
    <row r="66" spans="16:16" x14ac:dyDescent="0.25">
      <c r="P66">
        <v>8.74</v>
      </c>
    </row>
    <row r="67" spans="16:16" x14ac:dyDescent="0.25">
      <c r="P67">
        <v>8.6</v>
      </c>
    </row>
    <row r="68" spans="16:16" x14ac:dyDescent="0.25">
      <c r="P68">
        <v>8.52</v>
      </c>
    </row>
    <row r="69" spans="16:16" x14ac:dyDescent="0.25">
      <c r="P69">
        <v>12.07</v>
      </c>
    </row>
    <row r="70" spans="16:16" x14ac:dyDescent="0.25">
      <c r="P70">
        <v>8.17</v>
      </c>
    </row>
    <row r="71" spans="16:16" x14ac:dyDescent="0.25">
      <c r="P71">
        <v>8.65</v>
      </c>
    </row>
    <row r="72" spans="16:16" x14ac:dyDescent="0.25">
      <c r="P72">
        <v>5.31</v>
      </c>
    </row>
    <row r="73" spans="16:16" x14ac:dyDescent="0.25">
      <c r="P73">
        <v>8.3000000000000007</v>
      </c>
    </row>
    <row r="74" spans="16:16" x14ac:dyDescent="0.25">
      <c r="P74">
        <v>9.24</v>
      </c>
    </row>
    <row r="75" spans="16:16" x14ac:dyDescent="0.25">
      <c r="P75">
        <v>11</v>
      </c>
    </row>
    <row r="76" spans="16:16" x14ac:dyDescent="0.25">
      <c r="P76">
        <v>8.67</v>
      </c>
    </row>
    <row r="77" spans="16:16" x14ac:dyDescent="0.25">
      <c r="P77">
        <v>9.9600000000000009</v>
      </c>
    </row>
    <row r="78" spans="16:16" x14ac:dyDescent="0.25">
      <c r="P78">
        <v>9.52</v>
      </c>
    </row>
    <row r="79" spans="16:16" x14ac:dyDescent="0.25">
      <c r="P79">
        <v>10.050000000000001</v>
      </c>
    </row>
    <row r="80" spans="16:16" x14ac:dyDescent="0.25">
      <c r="P80">
        <v>9.5299999999999994</v>
      </c>
    </row>
    <row r="81" spans="16:16" x14ac:dyDescent="0.25">
      <c r="P81">
        <v>9.74</v>
      </c>
    </row>
    <row r="82" spans="16:16" x14ac:dyDescent="0.25">
      <c r="P82">
        <v>9.59</v>
      </c>
    </row>
    <row r="83" spans="16:16" x14ac:dyDescent="0.25">
      <c r="P83">
        <v>9.49</v>
      </c>
    </row>
    <row r="84" spans="16:16" x14ac:dyDescent="0.25">
      <c r="P84">
        <v>8.64</v>
      </c>
    </row>
    <row r="85" spans="16:16" x14ac:dyDescent="0.25">
      <c r="P85">
        <v>7.26</v>
      </c>
    </row>
    <row r="86" spans="16:16" x14ac:dyDescent="0.25">
      <c r="P86">
        <v>10.199999999999999</v>
      </c>
    </row>
    <row r="87" spans="16:16" x14ac:dyDescent="0.25">
      <c r="P87">
        <v>7.39</v>
      </c>
    </row>
    <row r="88" spans="16:16" x14ac:dyDescent="0.25">
      <c r="P88">
        <v>8.15</v>
      </c>
    </row>
    <row r="89" spans="16:16" x14ac:dyDescent="0.25">
      <c r="P89">
        <v>9.7100000000000009</v>
      </c>
    </row>
    <row r="90" spans="16:16" x14ac:dyDescent="0.25">
      <c r="P90">
        <v>7.94</v>
      </c>
    </row>
    <row r="91" spans="16:16" x14ac:dyDescent="0.25">
      <c r="P91">
        <v>8.44</v>
      </c>
    </row>
    <row r="92" spans="16:16" x14ac:dyDescent="0.25">
      <c r="P92">
        <v>8.82</v>
      </c>
    </row>
    <row r="93" spans="16:16" x14ac:dyDescent="0.25">
      <c r="P93">
        <v>6.9</v>
      </c>
    </row>
    <row r="94" spans="16:16" x14ac:dyDescent="0.25">
      <c r="P94">
        <v>4.29</v>
      </c>
    </row>
    <row r="95" spans="16:16" x14ac:dyDescent="0.25">
      <c r="P95">
        <v>4.07</v>
      </c>
    </row>
    <row r="96" spans="16:16" x14ac:dyDescent="0.25">
      <c r="P96">
        <v>4.08</v>
      </c>
    </row>
    <row r="97" spans="16:16" x14ac:dyDescent="0.25">
      <c r="P97">
        <v>2.5299999999999998</v>
      </c>
    </row>
    <row r="98" spans="16:16" x14ac:dyDescent="0.25">
      <c r="P98">
        <v>2.81</v>
      </c>
    </row>
    <row r="99" spans="16:16" x14ac:dyDescent="0.25">
      <c r="P99">
        <v>3.12</v>
      </c>
    </row>
    <row r="100" spans="16:16" x14ac:dyDescent="0.25">
      <c r="P100">
        <v>3.39</v>
      </c>
    </row>
    <row r="101" spans="16:16" x14ac:dyDescent="0.25">
      <c r="P101">
        <v>2.79</v>
      </c>
    </row>
    <row r="102" spans="16:16" x14ac:dyDescent="0.25">
      <c r="P102">
        <v>4.55</v>
      </c>
    </row>
    <row r="103" spans="16:16" x14ac:dyDescent="0.25">
      <c r="P103">
        <v>4.4800000000000004</v>
      </c>
    </row>
    <row r="104" spans="16:16" x14ac:dyDescent="0.25">
      <c r="P104">
        <v>2.87</v>
      </c>
    </row>
    <row r="105" spans="16:16" x14ac:dyDescent="0.25">
      <c r="P105">
        <v>3.94</v>
      </c>
    </row>
    <row r="106" spans="16:16" x14ac:dyDescent="0.25">
      <c r="P106">
        <v>3.07</v>
      </c>
    </row>
    <row r="107" spans="16:16" x14ac:dyDescent="0.25">
      <c r="P107">
        <v>5.23</v>
      </c>
    </row>
    <row r="108" spans="16:16" x14ac:dyDescent="0.25">
      <c r="P108">
        <v>3.99</v>
      </c>
    </row>
    <row r="109" spans="16:16" x14ac:dyDescent="0.25">
      <c r="P109">
        <v>4.08</v>
      </c>
    </row>
    <row r="110" spans="16:16" x14ac:dyDescent="0.25">
      <c r="P110">
        <v>3.02</v>
      </c>
    </row>
    <row r="111" spans="16:16" x14ac:dyDescent="0.25">
      <c r="P111">
        <v>2.68</v>
      </c>
    </row>
    <row r="112" spans="16:16" x14ac:dyDescent="0.25">
      <c r="P112">
        <v>4.6500000000000004</v>
      </c>
    </row>
    <row r="113" spans="16:16" x14ac:dyDescent="0.25">
      <c r="P113">
        <v>4.57</v>
      </c>
    </row>
    <row r="114" spans="16:16" x14ac:dyDescent="0.25">
      <c r="P114">
        <v>4.3499999999999996</v>
      </c>
    </row>
    <row r="115" spans="16:16" x14ac:dyDescent="0.25">
      <c r="P115">
        <v>4.42</v>
      </c>
    </row>
    <row r="116" spans="16:16" x14ac:dyDescent="0.25">
      <c r="P116">
        <v>4.34</v>
      </c>
    </row>
    <row r="117" spans="16:16" x14ac:dyDescent="0.25">
      <c r="P117">
        <v>3.86</v>
      </c>
    </row>
    <row r="118" spans="16:16" x14ac:dyDescent="0.25">
      <c r="P118">
        <v>3.75</v>
      </c>
    </row>
    <row r="119" spans="16:16" x14ac:dyDescent="0.25">
      <c r="P119">
        <v>9.7100000000000009</v>
      </c>
    </row>
    <row r="120" spans="16:16" x14ac:dyDescent="0.25">
      <c r="P120">
        <v>7.94</v>
      </c>
    </row>
    <row r="121" spans="16:16" x14ac:dyDescent="0.25">
      <c r="P121">
        <v>8.44</v>
      </c>
    </row>
    <row r="122" spans="16:16" x14ac:dyDescent="0.25">
      <c r="P122">
        <v>8.82</v>
      </c>
    </row>
    <row r="123" spans="16:16" x14ac:dyDescent="0.25">
      <c r="P123">
        <v>6.9</v>
      </c>
    </row>
    <row r="124" spans="16:16" x14ac:dyDescent="0.25">
      <c r="P124">
        <v>4.05</v>
      </c>
    </row>
    <row r="125" spans="16:16" x14ac:dyDescent="0.25">
      <c r="P125">
        <v>4.46</v>
      </c>
    </row>
    <row r="126" spans="16:16" x14ac:dyDescent="0.25">
      <c r="P126">
        <v>5.03</v>
      </c>
    </row>
    <row r="127" spans="16:16" x14ac:dyDescent="0.25">
      <c r="P127">
        <v>2.99</v>
      </c>
    </row>
    <row r="128" spans="16:16" x14ac:dyDescent="0.25">
      <c r="P128">
        <v>2.06</v>
      </c>
    </row>
    <row r="129" spans="16:16" x14ac:dyDescent="0.25">
      <c r="P129">
        <v>6.65</v>
      </c>
    </row>
    <row r="130" spans="16:16" x14ac:dyDescent="0.25">
      <c r="P130">
        <v>5.87</v>
      </c>
    </row>
    <row r="131" spans="16:16" x14ac:dyDescent="0.25">
      <c r="P131">
        <v>3.67</v>
      </c>
    </row>
    <row r="132" spans="16:16" x14ac:dyDescent="0.25">
      <c r="P132">
        <v>5.25</v>
      </c>
    </row>
    <row r="133" spans="16:16" x14ac:dyDescent="0.25">
      <c r="P133">
        <v>3.22</v>
      </c>
    </row>
    <row r="134" spans="16:16" x14ac:dyDescent="0.25">
      <c r="P134">
        <v>5.8</v>
      </c>
    </row>
    <row r="135" spans="16:16" x14ac:dyDescent="0.25">
      <c r="P135">
        <v>4.66</v>
      </c>
    </row>
    <row r="136" spans="16:16" x14ac:dyDescent="0.25">
      <c r="P136">
        <v>6.87</v>
      </c>
    </row>
    <row r="137" spans="16:16" x14ac:dyDescent="0.25">
      <c r="P137">
        <v>7.07</v>
      </c>
    </row>
    <row r="138" spans="16:16" x14ac:dyDescent="0.25">
      <c r="P138">
        <v>0</v>
      </c>
    </row>
    <row r="139" spans="16:16" x14ac:dyDescent="0.25">
      <c r="P139">
        <v>4.9800000000000004</v>
      </c>
    </row>
    <row r="140" spans="16:16" x14ac:dyDescent="0.25">
      <c r="P140">
        <v>5.91</v>
      </c>
    </row>
    <row r="141" spans="16:16" x14ac:dyDescent="0.25">
      <c r="P141">
        <v>4.3099999999999996</v>
      </c>
    </row>
    <row r="142" spans="16:16" x14ac:dyDescent="0.25">
      <c r="P142">
        <v>4.87</v>
      </c>
    </row>
    <row r="143" spans="16:16" x14ac:dyDescent="0.25">
      <c r="P143">
        <v>4.04</v>
      </c>
    </row>
    <row r="144" spans="16:16" x14ac:dyDescent="0.25">
      <c r="P144">
        <v>0</v>
      </c>
    </row>
    <row r="145" spans="16:16" x14ac:dyDescent="0.25">
      <c r="P145">
        <v>5.03</v>
      </c>
    </row>
    <row r="146" spans="16:16" x14ac:dyDescent="0.25">
      <c r="P146">
        <v>5.2</v>
      </c>
    </row>
    <row r="147" spans="16:16" x14ac:dyDescent="0.25">
      <c r="P147">
        <v>5.44</v>
      </c>
    </row>
    <row r="148" spans="16:16" x14ac:dyDescent="0.25">
      <c r="P148">
        <v>4.09</v>
      </c>
    </row>
    <row r="149" spans="16:16" x14ac:dyDescent="0.25">
      <c r="P149">
        <v>9.7100000000000009</v>
      </c>
    </row>
    <row r="150" spans="16:16" x14ac:dyDescent="0.25">
      <c r="P150">
        <v>7.94</v>
      </c>
    </row>
    <row r="151" spans="16:16" x14ac:dyDescent="0.25">
      <c r="P151">
        <v>8.44</v>
      </c>
    </row>
    <row r="152" spans="16:16" x14ac:dyDescent="0.25">
      <c r="P152">
        <v>8.82</v>
      </c>
    </row>
    <row r="153" spans="16:16" x14ac:dyDescent="0.25">
      <c r="P153">
        <v>6.9</v>
      </c>
    </row>
  </sheetData>
  <mergeCells count="1">
    <mergeCell ref="I2:N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29C7-BC00-4BE8-A1FE-E1A3D93F0C63}">
  <dimension ref="A1:X153"/>
  <sheetViews>
    <sheetView tabSelected="1" topLeftCell="H1" workbookViewId="0">
      <selection activeCell="S9" sqref="S9:X14"/>
    </sheetView>
  </sheetViews>
  <sheetFormatPr defaultRowHeight="15" x14ac:dyDescent="0.25"/>
  <cols>
    <col min="1" max="1" width="12.140625" bestFit="1" customWidth="1"/>
    <col min="2" max="2" width="28.42578125" bestFit="1" customWidth="1"/>
    <col min="4" max="8" width="10.7109375" bestFit="1" customWidth="1"/>
    <col min="9" max="14" width="10.7109375" customWidth="1"/>
  </cols>
  <sheetData>
    <row r="1" spans="1:24" x14ac:dyDescent="0.25">
      <c r="A1" s="1" t="s">
        <v>17</v>
      </c>
      <c r="B1" s="1" t="s">
        <v>0</v>
      </c>
      <c r="C1" t="s">
        <v>19</v>
      </c>
    </row>
    <row r="2" spans="1:24" x14ac:dyDescent="0.25">
      <c r="B2" s="2"/>
      <c r="D2" s="3"/>
      <c r="E2" s="3"/>
      <c r="F2" s="3"/>
      <c r="G2" s="3">
        <v>45056</v>
      </c>
      <c r="H2" s="3"/>
      <c r="I2" s="3"/>
      <c r="J2" s="3"/>
      <c r="K2" s="3"/>
      <c r="L2" s="3"/>
      <c r="M2" s="3"/>
      <c r="N2" s="3"/>
    </row>
    <row r="3" spans="1:24" x14ac:dyDescent="0.25">
      <c r="D3" t="s">
        <v>1</v>
      </c>
      <c r="E3" t="s">
        <v>2</v>
      </c>
      <c r="F3" t="s">
        <v>3</v>
      </c>
      <c r="G3" t="s">
        <v>4</v>
      </c>
      <c r="H3" t="s">
        <v>5</v>
      </c>
      <c r="I3" s="8" t="s">
        <v>22</v>
      </c>
      <c r="J3" s="8"/>
      <c r="K3" s="8"/>
      <c r="L3" s="8"/>
      <c r="M3" s="8"/>
      <c r="N3" s="8"/>
      <c r="P3" s="7" t="s">
        <v>21</v>
      </c>
    </row>
    <row r="4" spans="1:24" x14ac:dyDescent="0.25">
      <c r="B4" t="s">
        <v>6</v>
      </c>
      <c r="C4" t="s">
        <v>7</v>
      </c>
      <c r="D4">
        <v>7.34</v>
      </c>
      <c r="E4">
        <v>7.8</v>
      </c>
      <c r="F4">
        <v>7.21</v>
      </c>
      <c r="G4">
        <v>8.65</v>
      </c>
      <c r="H4">
        <v>8.19</v>
      </c>
      <c r="I4" s="14">
        <f>(100-(D4*100)/8.36)</f>
        <v>12.200956937799035</v>
      </c>
      <c r="J4" s="7">
        <f t="shared" ref="J4:M4" si="0">(100-(E4*100)/8.36)</f>
        <v>6.6985645933014268</v>
      </c>
      <c r="K4" s="7">
        <f t="shared" si="0"/>
        <v>13.755980861244012</v>
      </c>
      <c r="L4" s="7">
        <f t="shared" si="0"/>
        <v>-3.4688995215311138</v>
      </c>
      <c r="M4" s="7">
        <f t="shared" si="0"/>
        <v>2.0334928229664939</v>
      </c>
      <c r="P4" s="7">
        <v>3.84</v>
      </c>
    </row>
    <row r="5" spans="1:24" x14ac:dyDescent="0.25">
      <c r="C5" t="s">
        <v>8</v>
      </c>
      <c r="D5">
        <v>7.62</v>
      </c>
      <c r="E5">
        <v>7.37</v>
      </c>
      <c r="F5">
        <v>8.2799999999999994</v>
      </c>
      <c r="G5">
        <v>8.15</v>
      </c>
      <c r="H5">
        <v>8.2100000000000009</v>
      </c>
      <c r="I5" s="14">
        <f t="shared" ref="I5:I29" si="1">(100-(D5*100)/8.36)</f>
        <v>8.8516746411483211</v>
      </c>
      <c r="J5" s="7">
        <f t="shared" ref="J5:J29" si="2">(100-(E5*100)/8.36)</f>
        <v>11.84210526315789</v>
      </c>
      <c r="K5" s="7">
        <f>(100-(F5*100)/8.36)</f>
        <v>0.95693779904307519</v>
      </c>
      <c r="L5" s="7">
        <f t="shared" ref="L5:L29" si="3">(100-(G5*100)/8.36)</f>
        <v>2.5119617224880386</v>
      </c>
      <c r="M5" s="7">
        <f t="shared" ref="M5:M29" si="4">(100-(H5*100)/8.36)</f>
        <v>1.7942583732057216</v>
      </c>
      <c r="P5" s="7">
        <v>3.62</v>
      </c>
    </row>
    <row r="6" spans="1:24" x14ac:dyDescent="0.25">
      <c r="C6" t="s">
        <v>9</v>
      </c>
      <c r="D6">
        <v>7.93</v>
      </c>
      <c r="E6">
        <v>7.15</v>
      </c>
      <c r="F6">
        <v>8.25</v>
      </c>
      <c r="G6">
        <v>8.77</v>
      </c>
      <c r="H6">
        <v>8.11</v>
      </c>
      <c r="I6" s="14">
        <f t="shared" si="1"/>
        <v>5.1435406698564492</v>
      </c>
      <c r="J6" s="7">
        <f t="shared" si="2"/>
        <v>14.473684210526315</v>
      </c>
      <c r="K6" s="7">
        <f t="shared" ref="K5:K29" si="5">(100-(F6*100)/8.36)</f>
        <v>1.3157894736842053</v>
      </c>
      <c r="L6" s="7">
        <f t="shared" si="3"/>
        <v>-4.9043062200957053</v>
      </c>
      <c r="M6" s="7">
        <f t="shared" si="4"/>
        <v>2.9904306220095691</v>
      </c>
      <c r="P6" s="7">
        <v>3.93</v>
      </c>
    </row>
    <row r="7" spans="1:24" x14ac:dyDescent="0.25">
      <c r="C7" t="s">
        <v>10</v>
      </c>
      <c r="D7">
        <v>6.66</v>
      </c>
      <c r="E7">
        <v>7.68</v>
      </c>
      <c r="F7">
        <v>8.19</v>
      </c>
      <c r="G7">
        <v>8.6199999999999992</v>
      </c>
      <c r="H7">
        <v>8.2899999999999991</v>
      </c>
      <c r="I7" s="14">
        <f t="shared" si="1"/>
        <v>20.334928229665067</v>
      </c>
      <c r="J7" s="7">
        <f t="shared" si="2"/>
        <v>8.1339712918660183</v>
      </c>
      <c r="K7" s="7">
        <f t="shared" si="5"/>
        <v>2.0334928229664939</v>
      </c>
      <c r="L7" s="7">
        <f t="shared" si="3"/>
        <v>-3.1100478468899411</v>
      </c>
      <c r="M7" s="7">
        <f t="shared" si="4"/>
        <v>0.83732057416268901</v>
      </c>
      <c r="P7" s="7">
        <v>2.66</v>
      </c>
    </row>
    <row r="8" spans="1:24" x14ac:dyDescent="0.25">
      <c r="C8" t="s">
        <v>11</v>
      </c>
      <c r="D8">
        <v>6.42</v>
      </c>
      <c r="E8">
        <v>6.55</v>
      </c>
      <c r="F8">
        <v>8.25</v>
      </c>
      <c r="G8">
        <v>7.9</v>
      </c>
      <c r="H8">
        <v>8.26</v>
      </c>
      <c r="I8" s="14">
        <f t="shared" si="1"/>
        <v>23.20574162679425</v>
      </c>
      <c r="J8" s="7">
        <f t="shared" si="2"/>
        <v>21.650717703349272</v>
      </c>
      <c r="K8" s="7">
        <f t="shared" si="5"/>
        <v>1.3157894736842053</v>
      </c>
      <c r="L8" s="7">
        <f t="shared" si="3"/>
        <v>5.5023923444976077</v>
      </c>
      <c r="M8" s="7">
        <f t="shared" si="4"/>
        <v>1.1961722488038191</v>
      </c>
      <c r="P8" s="7">
        <v>2.42</v>
      </c>
      <c r="T8" t="s">
        <v>1</v>
      </c>
      <c r="U8" t="s">
        <v>2</v>
      </c>
      <c r="V8" t="s">
        <v>3</v>
      </c>
      <c r="W8" t="s">
        <v>4</v>
      </c>
      <c r="X8" t="s">
        <v>5</v>
      </c>
    </row>
    <row r="9" spans="1:24" x14ac:dyDescent="0.25">
      <c r="B9" t="s">
        <v>12</v>
      </c>
      <c r="C9" t="s">
        <v>7</v>
      </c>
      <c r="D9">
        <v>7.9</v>
      </c>
      <c r="E9">
        <v>7.92</v>
      </c>
      <c r="F9">
        <v>8.35</v>
      </c>
      <c r="G9">
        <v>7.99</v>
      </c>
      <c r="H9">
        <v>8.25</v>
      </c>
      <c r="I9" s="13">
        <f t="shared" si="1"/>
        <v>5.5023923444976077</v>
      </c>
      <c r="J9" s="7">
        <f>(100-(E9*100)/8.36)</f>
        <v>5.2631578947368354</v>
      </c>
      <c r="K9" s="7">
        <f t="shared" si="5"/>
        <v>0.11961722488037196</v>
      </c>
      <c r="L9" s="7">
        <f t="shared" si="3"/>
        <v>4.4258373205741606</v>
      </c>
      <c r="M9" s="7">
        <f t="shared" si="4"/>
        <v>1.3157894736842053</v>
      </c>
      <c r="P9" s="7">
        <v>4.9000000000000004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 x14ac:dyDescent="0.25">
      <c r="C10" t="s">
        <v>8</v>
      </c>
      <c r="D10">
        <v>7.54</v>
      </c>
      <c r="E10">
        <v>7.56</v>
      </c>
      <c r="F10">
        <v>8.31</v>
      </c>
      <c r="G10">
        <v>7.21</v>
      </c>
      <c r="H10">
        <v>8.86</v>
      </c>
      <c r="I10" s="13">
        <f t="shared" si="1"/>
        <v>9.8086124401913821</v>
      </c>
      <c r="J10" s="7">
        <f t="shared" si="2"/>
        <v>9.5693779904306098</v>
      </c>
      <c r="K10" s="7">
        <f t="shared" si="5"/>
        <v>0.59808612440190245</v>
      </c>
      <c r="L10" s="7">
        <f t="shared" si="3"/>
        <v>13.755980861244012</v>
      </c>
      <c r="M10" s="7">
        <f t="shared" si="4"/>
        <v>-5.9808612440191524</v>
      </c>
      <c r="P10" s="7">
        <v>5.64</v>
      </c>
      <c r="S10">
        <v>157.5</v>
      </c>
      <c r="T10" s="7">
        <f>AVERAGE(I24:I28)</f>
        <v>0.46650717703348049</v>
      </c>
      <c r="U10" s="7">
        <v>0</v>
      </c>
      <c r="V10" s="7">
        <v>0</v>
      </c>
      <c r="W10" s="7">
        <v>0</v>
      </c>
      <c r="X10" s="7">
        <v>0</v>
      </c>
    </row>
    <row r="11" spans="1:24" x14ac:dyDescent="0.25">
      <c r="C11" t="s">
        <v>9</v>
      </c>
      <c r="D11">
        <v>7.67</v>
      </c>
      <c r="E11">
        <v>7.95</v>
      </c>
      <c r="F11">
        <v>9.06</v>
      </c>
      <c r="G11">
        <v>8.1</v>
      </c>
      <c r="H11">
        <v>8.66</v>
      </c>
      <c r="I11" s="13">
        <f t="shared" si="1"/>
        <v>8.2535885167464045</v>
      </c>
      <c r="J11" s="7">
        <f t="shared" si="2"/>
        <v>4.9043062200956911</v>
      </c>
      <c r="K11" s="7">
        <f t="shared" si="5"/>
        <v>-8.3732057416268049</v>
      </c>
      <c r="L11" s="7">
        <f t="shared" si="3"/>
        <v>3.1100478468899411</v>
      </c>
      <c r="M11" s="7">
        <f t="shared" si="4"/>
        <v>-3.5885167464114858</v>
      </c>
      <c r="P11" s="7">
        <v>4.67</v>
      </c>
      <c r="S11">
        <v>315</v>
      </c>
      <c r="T11" s="7">
        <f>AVERAGE(I19:I23)</f>
        <v>1.6507177033492724</v>
      </c>
      <c r="U11" s="7">
        <f t="shared" ref="U11:W11" si="6">AVERAGE(J19:J23)</f>
        <v>6.0765550239234356</v>
      </c>
      <c r="V11" s="7">
        <f t="shared" si="6"/>
        <v>2.7990430622009512</v>
      </c>
      <c r="W11" s="7">
        <v>0</v>
      </c>
      <c r="X11" s="7">
        <v>0</v>
      </c>
    </row>
    <row r="12" spans="1:24" x14ac:dyDescent="0.25">
      <c r="C12" t="s">
        <v>10</v>
      </c>
      <c r="D12">
        <v>8.09</v>
      </c>
      <c r="E12">
        <v>7.85</v>
      </c>
      <c r="F12">
        <v>8.24</v>
      </c>
      <c r="G12">
        <v>8.24</v>
      </c>
      <c r="H12">
        <v>8.84</v>
      </c>
      <c r="I12" s="13">
        <f t="shared" si="1"/>
        <v>3.2296650717703272</v>
      </c>
      <c r="J12" s="7">
        <f t="shared" si="2"/>
        <v>6.1004784688995102</v>
      </c>
      <c r="K12" s="7">
        <f t="shared" si="5"/>
        <v>1.4354066985645915</v>
      </c>
      <c r="L12" s="7">
        <f t="shared" si="3"/>
        <v>1.4354066985645915</v>
      </c>
      <c r="M12" s="7">
        <f t="shared" si="4"/>
        <v>-5.7416267942583801</v>
      </c>
      <c r="P12" s="7">
        <v>4.09</v>
      </c>
      <c r="S12">
        <v>630</v>
      </c>
      <c r="T12" s="7">
        <f>AVERAGE(I14:I18)</f>
        <v>5.7177033492822913</v>
      </c>
      <c r="U12" s="7">
        <f t="shared" ref="U12:X12" si="7">AVERAGE(J14:J18)</f>
        <v>5.622009569377985</v>
      </c>
      <c r="V12" s="7">
        <f t="shared" si="7"/>
        <v>5.0478468899521456</v>
      </c>
      <c r="W12" s="7">
        <v>0</v>
      </c>
      <c r="X12" s="7">
        <v>0</v>
      </c>
    </row>
    <row r="13" spans="1:24" x14ac:dyDescent="0.25">
      <c r="C13" t="s">
        <v>11</v>
      </c>
      <c r="D13">
        <v>8.15</v>
      </c>
      <c r="E13">
        <v>8.0299999999999994</v>
      </c>
      <c r="F13">
        <v>7.83</v>
      </c>
      <c r="G13">
        <v>8.01</v>
      </c>
      <c r="H13">
        <v>8.9499999999999993</v>
      </c>
      <c r="I13" s="13">
        <f t="shared" si="1"/>
        <v>2.5119617224880386</v>
      </c>
      <c r="J13" s="7">
        <f t="shared" si="2"/>
        <v>3.9473684210526443</v>
      </c>
      <c r="K13" s="7">
        <f t="shared" si="5"/>
        <v>6.3397129186602825</v>
      </c>
      <c r="L13" s="7">
        <f t="shared" si="3"/>
        <v>4.1866028708133882</v>
      </c>
      <c r="M13" s="7">
        <f t="shared" si="4"/>
        <v>-7.0574162679425712</v>
      </c>
      <c r="P13" s="7">
        <v>4.1500000000000004</v>
      </c>
      <c r="S13">
        <v>1260</v>
      </c>
      <c r="T13" s="7">
        <f>AVERAGE(I9:I13)</f>
        <v>5.861244019138752</v>
      </c>
      <c r="U13" s="7">
        <f t="shared" ref="U13:X13" si="8">AVERAGE(J9:J13)</f>
        <v>5.9569377990430583</v>
      </c>
      <c r="V13" s="7">
        <f t="shared" si="8"/>
        <v>2.3923444976068707E-2</v>
      </c>
      <c r="W13" s="7">
        <v>0</v>
      </c>
      <c r="X13" s="7">
        <v>0</v>
      </c>
    </row>
    <row r="14" spans="1:24" x14ac:dyDescent="0.25">
      <c r="B14" t="s">
        <v>13</v>
      </c>
      <c r="C14" t="s">
        <v>7</v>
      </c>
      <c r="D14">
        <v>8.17</v>
      </c>
      <c r="E14">
        <v>8.48</v>
      </c>
      <c r="F14">
        <v>7.4</v>
      </c>
      <c r="G14">
        <v>8.5500000000000007</v>
      </c>
      <c r="H14">
        <v>7.39</v>
      </c>
      <c r="I14" s="12">
        <f t="shared" si="1"/>
        <v>2.2727272727272663</v>
      </c>
      <c r="J14" s="7">
        <f t="shared" si="2"/>
        <v>-1.4354066985646057</v>
      </c>
      <c r="K14" s="7">
        <f t="shared" si="5"/>
        <v>11.483253588516746</v>
      </c>
      <c r="L14" s="7">
        <f t="shared" si="3"/>
        <v>-2.2727272727272947</v>
      </c>
      <c r="M14" s="7">
        <f t="shared" si="4"/>
        <v>11.602870813397118</v>
      </c>
      <c r="P14" s="7">
        <v>3.17</v>
      </c>
      <c r="S14">
        <v>2520</v>
      </c>
      <c r="T14" s="7">
        <f>AVERAGE(I4:I8)</f>
        <v>13.947368421052625</v>
      </c>
      <c r="U14" s="7">
        <f t="shared" ref="U14:X14" si="9">AVERAGE(J4:J8)</f>
        <v>12.559808612440184</v>
      </c>
      <c r="V14" s="7">
        <f t="shared" si="9"/>
        <v>3.8755980861243984</v>
      </c>
      <c r="W14" s="7">
        <v>0</v>
      </c>
      <c r="X14" s="7">
        <v>0</v>
      </c>
    </row>
    <row r="15" spans="1:24" x14ac:dyDescent="0.25">
      <c r="C15" t="s">
        <v>8</v>
      </c>
      <c r="D15">
        <v>7.92</v>
      </c>
      <c r="E15">
        <v>7.38</v>
      </c>
      <c r="F15">
        <v>8.51</v>
      </c>
      <c r="G15">
        <v>8.2899999999999991</v>
      </c>
      <c r="H15">
        <v>8.06</v>
      </c>
      <c r="I15" s="12">
        <f t="shared" si="1"/>
        <v>5.2631578947368354</v>
      </c>
      <c r="J15" s="7">
        <f t="shared" si="2"/>
        <v>11.722488038277504</v>
      </c>
      <c r="K15" s="7">
        <f t="shared" si="5"/>
        <v>-1.79425837320575</v>
      </c>
      <c r="L15" s="7">
        <f t="shared" si="3"/>
        <v>0.83732057416268901</v>
      </c>
      <c r="M15" s="7">
        <f t="shared" si="4"/>
        <v>3.5885167464114716</v>
      </c>
      <c r="P15" s="7">
        <v>4.92</v>
      </c>
    </row>
    <row r="16" spans="1:24" x14ac:dyDescent="0.25">
      <c r="C16" t="s">
        <v>9</v>
      </c>
      <c r="D16">
        <v>7.95</v>
      </c>
      <c r="E16">
        <v>7.61</v>
      </c>
      <c r="F16">
        <v>7.94</v>
      </c>
      <c r="G16">
        <v>8.8800000000000008</v>
      </c>
      <c r="H16">
        <v>8.0709999999999997</v>
      </c>
      <c r="I16" s="12">
        <f t="shared" si="1"/>
        <v>4.9043062200956911</v>
      </c>
      <c r="J16" s="7">
        <f t="shared" si="2"/>
        <v>8.9712918660287073</v>
      </c>
      <c r="K16" s="7">
        <f t="shared" si="5"/>
        <v>5.023923444976063</v>
      </c>
      <c r="L16" s="7">
        <f t="shared" si="3"/>
        <v>-6.2200956937799248</v>
      </c>
      <c r="M16" s="7">
        <f t="shared" si="4"/>
        <v>3.4569377990430468</v>
      </c>
      <c r="P16" s="7">
        <v>4.95</v>
      </c>
    </row>
    <row r="17" spans="2:16" x14ac:dyDescent="0.25">
      <c r="C17" t="s">
        <v>10</v>
      </c>
      <c r="D17">
        <v>7.49</v>
      </c>
      <c r="E17">
        <v>7.94</v>
      </c>
      <c r="F17">
        <v>8.61</v>
      </c>
      <c r="G17">
        <v>8.36</v>
      </c>
      <c r="H17">
        <v>8.3800000000000008</v>
      </c>
      <c r="I17" s="12">
        <f t="shared" si="1"/>
        <v>10.406698564593299</v>
      </c>
      <c r="J17" s="7">
        <f t="shared" si="2"/>
        <v>5.023923444976063</v>
      </c>
      <c r="K17" s="7">
        <f t="shared" si="5"/>
        <v>-2.9904306220095833</v>
      </c>
      <c r="L17" s="7">
        <f t="shared" si="3"/>
        <v>0</v>
      </c>
      <c r="M17" s="7">
        <f t="shared" si="4"/>
        <v>-0.23923444976078656</v>
      </c>
      <c r="P17" s="7">
        <v>2.4900000000000002</v>
      </c>
    </row>
    <row r="18" spans="2:16" x14ac:dyDescent="0.25">
      <c r="C18" t="s">
        <v>11</v>
      </c>
      <c r="D18">
        <v>7.88</v>
      </c>
      <c r="E18">
        <v>8.0399999999999991</v>
      </c>
      <c r="F18">
        <v>7.23</v>
      </c>
      <c r="G18">
        <v>8.7799999999999994</v>
      </c>
      <c r="H18">
        <v>8.52</v>
      </c>
      <c r="I18" s="12">
        <f t="shared" si="1"/>
        <v>5.7416267942583659</v>
      </c>
      <c r="J18" s="7">
        <f t="shared" si="2"/>
        <v>3.8277511961722581</v>
      </c>
      <c r="K18" s="7">
        <f t="shared" si="5"/>
        <v>13.516746411483254</v>
      </c>
      <c r="L18" s="7">
        <f t="shared" si="3"/>
        <v>-5.023923444976063</v>
      </c>
      <c r="M18" s="7">
        <f t="shared" si="4"/>
        <v>-1.9138755980861362</v>
      </c>
      <c r="P18" s="7">
        <v>1.88</v>
      </c>
    </row>
    <row r="19" spans="2:16" x14ac:dyDescent="0.25">
      <c r="B19" t="s">
        <v>14</v>
      </c>
      <c r="C19" t="s">
        <v>7</v>
      </c>
      <c r="D19">
        <v>8.48</v>
      </c>
      <c r="E19">
        <v>7.69</v>
      </c>
      <c r="F19">
        <v>8.91</v>
      </c>
      <c r="G19">
        <v>8.76</v>
      </c>
      <c r="H19">
        <v>8.11</v>
      </c>
      <c r="I19" s="11">
        <f t="shared" si="1"/>
        <v>-1.4354066985646057</v>
      </c>
      <c r="J19" s="7">
        <f t="shared" si="2"/>
        <v>8.0143540669856463</v>
      </c>
      <c r="K19" s="7">
        <f t="shared" si="5"/>
        <v>-6.5789473684210549</v>
      </c>
      <c r="L19" s="7">
        <f t="shared" si="3"/>
        <v>-4.7846889952153191</v>
      </c>
      <c r="M19" s="7">
        <f t="shared" si="4"/>
        <v>2.9904306220095691</v>
      </c>
      <c r="P19" s="7">
        <v>4.4800000000000004</v>
      </c>
    </row>
    <row r="20" spans="2:16" x14ac:dyDescent="0.25">
      <c r="C20" t="s">
        <v>8</v>
      </c>
      <c r="D20">
        <v>7.97</v>
      </c>
      <c r="E20">
        <v>7.97</v>
      </c>
      <c r="F20">
        <v>7.73</v>
      </c>
      <c r="G20">
        <v>8.51</v>
      </c>
      <c r="H20">
        <v>7.7</v>
      </c>
      <c r="I20" s="11">
        <f t="shared" si="1"/>
        <v>4.6650717703349187</v>
      </c>
      <c r="J20" s="7">
        <f t="shared" si="2"/>
        <v>4.6650717703349187</v>
      </c>
      <c r="K20" s="7">
        <f t="shared" si="5"/>
        <v>7.5358851674641016</v>
      </c>
      <c r="L20" s="7">
        <f t="shared" si="3"/>
        <v>-1.79425837320575</v>
      </c>
      <c r="M20" s="7">
        <f t="shared" si="4"/>
        <v>7.8947368421052602</v>
      </c>
      <c r="P20" s="7">
        <v>6.97</v>
      </c>
    </row>
    <row r="21" spans="2:16" x14ac:dyDescent="0.25">
      <c r="C21" t="s">
        <v>9</v>
      </c>
      <c r="D21">
        <v>7.21</v>
      </c>
      <c r="E21">
        <v>7.77</v>
      </c>
      <c r="F21">
        <v>7.91</v>
      </c>
      <c r="G21">
        <v>8.0299999999999994</v>
      </c>
      <c r="H21">
        <v>8.3800000000000008</v>
      </c>
      <c r="I21" s="11">
        <f t="shared" si="1"/>
        <v>13.755980861244012</v>
      </c>
      <c r="J21" s="7">
        <f t="shared" si="2"/>
        <v>7.0574162679425712</v>
      </c>
      <c r="K21" s="7">
        <f t="shared" si="5"/>
        <v>5.3827751196172215</v>
      </c>
      <c r="L21" s="7">
        <f t="shared" si="3"/>
        <v>3.9473684210526443</v>
      </c>
      <c r="M21" s="7">
        <f t="shared" si="4"/>
        <v>-0.23923444976078656</v>
      </c>
      <c r="P21" s="7">
        <v>2.1</v>
      </c>
    </row>
    <row r="22" spans="2:16" x14ac:dyDescent="0.25">
      <c r="C22" t="s">
        <v>10</v>
      </c>
      <c r="D22">
        <v>8.49</v>
      </c>
      <c r="E22">
        <v>7.85</v>
      </c>
      <c r="F22">
        <v>7.72</v>
      </c>
      <c r="G22">
        <v>8.11</v>
      </c>
      <c r="H22">
        <v>7.39</v>
      </c>
      <c r="I22" s="11">
        <f t="shared" si="1"/>
        <v>-1.5550239234449776</v>
      </c>
      <c r="J22" s="7">
        <f t="shared" si="2"/>
        <v>6.1004784688995102</v>
      </c>
      <c r="K22" s="7">
        <f t="shared" si="5"/>
        <v>7.6555023923444878</v>
      </c>
      <c r="L22" s="7">
        <f t="shared" si="3"/>
        <v>2.9904306220095691</v>
      </c>
      <c r="M22" s="7">
        <f t="shared" si="4"/>
        <v>11.602870813397118</v>
      </c>
      <c r="P22" s="7">
        <v>2.4900000000000002</v>
      </c>
    </row>
    <row r="23" spans="2:16" x14ac:dyDescent="0.25">
      <c r="C23" t="s">
        <v>11</v>
      </c>
      <c r="D23">
        <v>8.9600000000000009</v>
      </c>
      <c r="E23">
        <v>7.98</v>
      </c>
      <c r="F23">
        <v>8.36</v>
      </c>
      <c r="G23">
        <v>8.27</v>
      </c>
      <c r="H23">
        <v>8.39</v>
      </c>
      <c r="I23" s="11">
        <f t="shared" si="1"/>
        <v>-7.1770334928229857</v>
      </c>
      <c r="J23" s="7">
        <f t="shared" si="2"/>
        <v>4.5454545454545325</v>
      </c>
      <c r="K23" s="7">
        <f t="shared" si="5"/>
        <v>0</v>
      </c>
      <c r="L23" s="7">
        <f t="shared" si="3"/>
        <v>1.0765550239234329</v>
      </c>
      <c r="M23" s="7">
        <f t="shared" si="4"/>
        <v>-0.35885167464115852</v>
      </c>
      <c r="P23" s="7">
        <v>2.96</v>
      </c>
    </row>
    <row r="24" spans="2:16" x14ac:dyDescent="0.25">
      <c r="B24" t="s">
        <v>15</v>
      </c>
      <c r="C24" t="s">
        <v>7</v>
      </c>
      <c r="D24">
        <v>8.24</v>
      </c>
      <c r="E24">
        <v>8.64</v>
      </c>
      <c r="F24">
        <v>8.77</v>
      </c>
      <c r="G24">
        <v>8.02</v>
      </c>
      <c r="H24" s="6">
        <v>8.3699999999999992</v>
      </c>
      <c r="I24" s="6">
        <f t="shared" si="1"/>
        <v>1.4354066985645915</v>
      </c>
      <c r="J24" s="7">
        <f t="shared" si="2"/>
        <v>-3.3492822966507276</v>
      </c>
      <c r="K24" s="7">
        <f t="shared" si="5"/>
        <v>-4.9043062200957053</v>
      </c>
      <c r="L24" s="7">
        <f t="shared" si="3"/>
        <v>4.066985645933002</v>
      </c>
      <c r="M24" s="7">
        <f>(100-(H24*100)/8.36)</f>
        <v>-0.11961722488037196</v>
      </c>
      <c r="N24" s="6"/>
      <c r="P24" s="7">
        <v>3.24</v>
      </c>
    </row>
    <row r="25" spans="2:16" x14ac:dyDescent="0.25">
      <c r="C25" t="s">
        <v>8</v>
      </c>
      <c r="D25">
        <v>8.0500000000000007</v>
      </c>
      <c r="E25">
        <v>8.58</v>
      </c>
      <c r="F25">
        <v>8.36</v>
      </c>
      <c r="G25">
        <v>8.56</v>
      </c>
      <c r="H25">
        <v>8.26</v>
      </c>
      <c r="I25" s="6">
        <f t="shared" si="1"/>
        <v>3.7081339712918435</v>
      </c>
      <c r="J25" s="7">
        <f t="shared" si="2"/>
        <v>-2.6315789473684248</v>
      </c>
      <c r="K25" s="7">
        <f t="shared" si="5"/>
        <v>0</v>
      </c>
      <c r="L25" s="7">
        <f t="shared" si="3"/>
        <v>-2.3923444976076667</v>
      </c>
      <c r="M25" s="7">
        <f t="shared" si="4"/>
        <v>1.1961722488038191</v>
      </c>
      <c r="P25" s="7">
        <v>5.05</v>
      </c>
    </row>
    <row r="26" spans="2:16" x14ac:dyDescent="0.25">
      <c r="C26" t="s">
        <v>9</v>
      </c>
      <c r="D26">
        <v>8.0649999999999995</v>
      </c>
      <c r="E26">
        <v>8.51</v>
      </c>
      <c r="F26">
        <v>8.7100000000000009</v>
      </c>
      <c r="G26">
        <v>8.6</v>
      </c>
      <c r="H26">
        <v>8.24</v>
      </c>
      <c r="I26" s="6">
        <f t="shared" si="1"/>
        <v>3.5287081339712785</v>
      </c>
      <c r="J26" s="7">
        <f t="shared" si="2"/>
        <v>-1.79425837320575</v>
      </c>
      <c r="K26" s="7">
        <f t="shared" si="5"/>
        <v>-4.1866028708134166</v>
      </c>
      <c r="L26" s="7">
        <f t="shared" si="3"/>
        <v>-2.8708133971291971</v>
      </c>
      <c r="M26" s="7">
        <f t="shared" si="4"/>
        <v>1.4354066985645915</v>
      </c>
      <c r="P26" s="7">
        <v>2.0499999999999998</v>
      </c>
    </row>
    <row r="27" spans="2:16" x14ac:dyDescent="0.25">
      <c r="C27" t="s">
        <v>10</v>
      </c>
      <c r="D27">
        <v>8.44</v>
      </c>
      <c r="E27">
        <v>8.16</v>
      </c>
      <c r="F27">
        <v>8.6199999999999992</v>
      </c>
      <c r="G27">
        <v>8.41</v>
      </c>
      <c r="H27">
        <v>8.77</v>
      </c>
      <c r="I27" s="6">
        <f t="shared" si="1"/>
        <v>-0.95693779904307519</v>
      </c>
      <c r="J27" s="7">
        <f t="shared" si="2"/>
        <v>2.3923444976076524</v>
      </c>
      <c r="K27" s="7">
        <f t="shared" si="5"/>
        <v>-3.1100478468899411</v>
      </c>
      <c r="L27" s="7">
        <f t="shared" si="3"/>
        <v>-0.59808612440191666</v>
      </c>
      <c r="M27" s="7">
        <f t="shared" si="4"/>
        <v>-4.9043062200957053</v>
      </c>
      <c r="P27" s="7">
        <v>2.44</v>
      </c>
    </row>
    <row r="28" spans="2:16" x14ac:dyDescent="0.25">
      <c r="C28" t="s">
        <v>11</v>
      </c>
      <c r="D28">
        <v>8.81</v>
      </c>
      <c r="E28">
        <v>8.27</v>
      </c>
      <c r="F28">
        <v>8.2799999999999994</v>
      </c>
      <c r="G28">
        <v>8.48</v>
      </c>
      <c r="H28" s="5">
        <v>8.1280000000000001</v>
      </c>
      <c r="I28" s="6">
        <f t="shared" si="1"/>
        <v>-5.3827751196172358</v>
      </c>
      <c r="J28" s="7">
        <f t="shared" si="2"/>
        <v>1.0765550239234329</v>
      </c>
      <c r="K28" s="7">
        <f t="shared" si="5"/>
        <v>0.95693779904307519</v>
      </c>
      <c r="L28" s="7">
        <f t="shared" si="3"/>
        <v>-1.4354066985646057</v>
      </c>
      <c r="M28" s="7">
        <f t="shared" si="4"/>
        <v>2.775119617224874</v>
      </c>
      <c r="N28" s="5"/>
      <c r="P28" s="7">
        <v>5.81</v>
      </c>
    </row>
    <row r="29" spans="2:16" x14ac:dyDescent="0.25">
      <c r="B29" t="s">
        <v>16</v>
      </c>
      <c r="C29" t="s">
        <v>7</v>
      </c>
      <c r="D29">
        <v>9.7100000000000009</v>
      </c>
      <c r="E29">
        <v>9.7100000000000009</v>
      </c>
      <c r="F29">
        <v>9.7100000000000009</v>
      </c>
      <c r="G29">
        <v>9.7100000000000009</v>
      </c>
      <c r="H29">
        <v>9.7100000000000009</v>
      </c>
      <c r="I29" s="7"/>
      <c r="J29" s="7"/>
      <c r="K29" s="7"/>
      <c r="L29" s="7"/>
      <c r="M29" s="7"/>
      <c r="P29" s="7">
        <v>9.7100000000000009</v>
      </c>
    </row>
    <row r="30" spans="2:16" x14ac:dyDescent="0.25">
      <c r="C30" t="s">
        <v>8</v>
      </c>
      <c r="D30">
        <v>7.94</v>
      </c>
      <c r="E30">
        <v>7.94</v>
      </c>
      <c r="F30">
        <v>7.94</v>
      </c>
      <c r="G30">
        <v>7.94</v>
      </c>
      <c r="H30">
        <v>7.94</v>
      </c>
      <c r="P30" s="7">
        <v>7.94</v>
      </c>
    </row>
    <row r="31" spans="2:16" x14ac:dyDescent="0.25">
      <c r="C31" t="s">
        <v>9</v>
      </c>
      <c r="D31">
        <v>8.44</v>
      </c>
      <c r="E31">
        <v>8.44</v>
      </c>
      <c r="F31">
        <v>8.44</v>
      </c>
      <c r="G31">
        <v>8.44</v>
      </c>
      <c r="H31">
        <v>8.44</v>
      </c>
      <c r="P31" s="7">
        <v>8.44</v>
      </c>
    </row>
    <row r="32" spans="2:16" x14ac:dyDescent="0.25">
      <c r="C32" t="s">
        <v>10</v>
      </c>
      <c r="D32">
        <v>8.82</v>
      </c>
      <c r="E32">
        <v>8.82</v>
      </c>
      <c r="F32">
        <v>8.82</v>
      </c>
      <c r="G32">
        <v>8.82</v>
      </c>
      <c r="H32">
        <v>8.82</v>
      </c>
      <c r="P32" s="7">
        <v>8.82</v>
      </c>
    </row>
    <row r="33" spans="3:16" x14ac:dyDescent="0.25">
      <c r="C33" t="s">
        <v>11</v>
      </c>
      <c r="D33">
        <v>6.9</v>
      </c>
      <c r="E33">
        <v>6.9</v>
      </c>
      <c r="F33">
        <v>6.9</v>
      </c>
      <c r="G33">
        <v>6.9</v>
      </c>
      <c r="H33">
        <v>6.9</v>
      </c>
      <c r="P33" s="7">
        <v>6.9</v>
      </c>
    </row>
    <row r="34" spans="3:16" x14ac:dyDescent="0.25">
      <c r="P34" s="7">
        <v>3.8</v>
      </c>
    </row>
    <row r="35" spans="3:16" x14ac:dyDescent="0.25">
      <c r="P35" s="7">
        <v>3.07</v>
      </c>
    </row>
    <row r="36" spans="3:16" x14ac:dyDescent="0.25">
      <c r="P36" s="7">
        <v>4.1500000000000004</v>
      </c>
    </row>
    <row r="37" spans="3:16" x14ac:dyDescent="0.25">
      <c r="P37" s="7">
        <v>4.68</v>
      </c>
    </row>
    <row r="38" spans="3:16" x14ac:dyDescent="0.25">
      <c r="P38" s="7">
        <v>3.55</v>
      </c>
    </row>
    <row r="39" spans="3:16" x14ac:dyDescent="0.25">
      <c r="P39" s="7">
        <v>3.72</v>
      </c>
    </row>
    <row r="40" spans="3:16" x14ac:dyDescent="0.25">
      <c r="P40" s="7">
        <v>4.3600000000000003</v>
      </c>
    </row>
    <row r="41" spans="3:16" x14ac:dyDescent="0.25">
      <c r="P41" s="7">
        <v>3.65</v>
      </c>
    </row>
    <row r="42" spans="3:16" x14ac:dyDescent="0.25">
      <c r="P42" s="7">
        <v>4.8499999999999996</v>
      </c>
    </row>
    <row r="43" spans="3:16" x14ac:dyDescent="0.25">
      <c r="P43" s="7">
        <v>3.3</v>
      </c>
    </row>
    <row r="44" spans="3:16" x14ac:dyDescent="0.25">
      <c r="P44" s="7">
        <v>3.48</v>
      </c>
    </row>
    <row r="45" spans="3:16" x14ac:dyDescent="0.25">
      <c r="P45" s="7">
        <v>4.38</v>
      </c>
    </row>
    <row r="46" spans="3:16" x14ac:dyDescent="0.25">
      <c r="P46" s="7">
        <v>4.6100000000000003</v>
      </c>
    </row>
    <row r="47" spans="3:16" x14ac:dyDescent="0.25">
      <c r="P47" s="7">
        <v>4.54</v>
      </c>
    </row>
    <row r="48" spans="3:16" x14ac:dyDescent="0.25">
      <c r="P48" s="7">
        <v>3.24</v>
      </c>
    </row>
    <row r="49" spans="16:16" x14ac:dyDescent="0.25">
      <c r="P49" s="7">
        <v>4.6900000000000004</v>
      </c>
    </row>
    <row r="50" spans="16:16" x14ac:dyDescent="0.25">
      <c r="P50" s="7">
        <v>5.17</v>
      </c>
    </row>
    <row r="51" spans="16:16" x14ac:dyDescent="0.25">
      <c r="P51" s="7">
        <v>4.07</v>
      </c>
    </row>
    <row r="52" spans="16:16" x14ac:dyDescent="0.25">
      <c r="P52" s="7">
        <v>5.25</v>
      </c>
    </row>
    <row r="53" spans="16:16" x14ac:dyDescent="0.25">
      <c r="P53" s="7">
        <v>4.28</v>
      </c>
    </row>
    <row r="54" spans="16:16" x14ac:dyDescent="0.25">
      <c r="P54" s="7">
        <v>5.64</v>
      </c>
    </row>
    <row r="55" spans="16:16" x14ac:dyDescent="0.25">
      <c r="P55" s="7">
        <v>5.8</v>
      </c>
    </row>
    <row r="56" spans="16:16" x14ac:dyDescent="0.25">
      <c r="P56" s="7">
        <v>4.9674999999999994</v>
      </c>
    </row>
    <row r="57" spans="16:16" x14ac:dyDescent="0.25">
      <c r="P57" s="7">
        <v>4.16</v>
      </c>
    </row>
    <row r="58" spans="16:16" x14ac:dyDescent="0.25">
      <c r="P58" s="7">
        <v>4.2699999999999996</v>
      </c>
    </row>
    <row r="59" spans="16:16" x14ac:dyDescent="0.25">
      <c r="P59" s="7">
        <v>9.7100000000000009</v>
      </c>
    </row>
    <row r="60" spans="16:16" x14ac:dyDescent="0.25">
      <c r="P60" s="7">
        <v>7.94</v>
      </c>
    </row>
    <row r="61" spans="16:16" x14ac:dyDescent="0.25">
      <c r="P61" s="7">
        <v>8.44</v>
      </c>
    </row>
    <row r="62" spans="16:16" x14ac:dyDescent="0.25">
      <c r="P62" s="7">
        <v>8.82</v>
      </c>
    </row>
    <row r="63" spans="16:16" x14ac:dyDescent="0.25">
      <c r="P63" s="7">
        <v>6.9</v>
      </c>
    </row>
    <row r="64" spans="16:16" x14ac:dyDescent="0.25">
      <c r="P64" s="7">
        <v>6.91</v>
      </c>
    </row>
    <row r="65" spans="16:16" x14ac:dyDescent="0.25">
      <c r="P65" s="7">
        <v>10.1</v>
      </c>
    </row>
    <row r="66" spans="16:16" x14ac:dyDescent="0.25">
      <c r="P66" s="7">
        <v>10.25</v>
      </c>
    </row>
    <row r="67" spans="16:16" x14ac:dyDescent="0.25">
      <c r="P67" s="7">
        <v>8.4700000000000006</v>
      </c>
    </row>
    <row r="68" spans="16:16" x14ac:dyDescent="0.25">
      <c r="P68" s="7">
        <v>9.4499999999999993</v>
      </c>
    </row>
    <row r="69" spans="16:16" x14ac:dyDescent="0.25">
      <c r="P69" s="7">
        <v>8.35</v>
      </c>
    </row>
    <row r="70" spans="16:16" x14ac:dyDescent="0.25">
      <c r="P70" s="7">
        <v>8.31</v>
      </c>
    </row>
    <row r="71" spans="16:16" x14ac:dyDescent="0.25">
      <c r="P71" s="7">
        <v>9.06</v>
      </c>
    </row>
    <row r="72" spans="16:16" x14ac:dyDescent="0.25">
      <c r="P72" s="7">
        <v>8.24</v>
      </c>
    </row>
    <row r="73" spans="16:16" x14ac:dyDescent="0.25">
      <c r="P73" s="7">
        <v>7.83</v>
      </c>
    </row>
    <row r="74" spans="16:16" x14ac:dyDescent="0.25">
      <c r="P74" s="7">
        <v>7.4</v>
      </c>
    </row>
    <row r="75" spans="16:16" x14ac:dyDescent="0.25">
      <c r="P75" s="7">
        <v>8.51</v>
      </c>
    </row>
    <row r="76" spans="16:16" x14ac:dyDescent="0.25">
      <c r="P76" s="7">
        <v>7.94</v>
      </c>
    </row>
    <row r="77" spans="16:16" x14ac:dyDescent="0.25">
      <c r="P77" s="7">
        <v>8.61</v>
      </c>
    </row>
    <row r="78" spans="16:16" x14ac:dyDescent="0.25">
      <c r="P78" s="7">
        <v>7.23</v>
      </c>
    </row>
    <row r="79" spans="16:16" x14ac:dyDescent="0.25">
      <c r="P79" s="7">
        <v>7.91</v>
      </c>
    </row>
    <row r="80" spans="16:16" x14ac:dyDescent="0.25">
      <c r="P80" s="7">
        <v>7.73</v>
      </c>
    </row>
    <row r="81" spans="16:16" x14ac:dyDescent="0.25">
      <c r="P81" s="7">
        <v>7.51</v>
      </c>
    </row>
    <row r="82" spans="16:16" x14ac:dyDescent="0.25">
      <c r="P82" s="7">
        <v>6.72</v>
      </c>
    </row>
    <row r="83" spans="16:16" x14ac:dyDescent="0.25">
      <c r="P83" s="7">
        <v>5.36</v>
      </c>
    </row>
    <row r="84" spans="16:16" x14ac:dyDescent="0.25">
      <c r="P84" s="7">
        <v>8.77</v>
      </c>
    </row>
    <row r="85" spans="16:16" x14ac:dyDescent="0.25">
      <c r="P85" s="7">
        <v>7.36</v>
      </c>
    </row>
    <row r="86" spans="16:16" x14ac:dyDescent="0.25">
      <c r="P86" s="7">
        <v>8.7100000000000009</v>
      </c>
    </row>
    <row r="87" spans="16:16" x14ac:dyDescent="0.25">
      <c r="P87" s="7">
        <v>7.62</v>
      </c>
    </row>
    <row r="88" spans="16:16" x14ac:dyDescent="0.25">
      <c r="P88" s="7">
        <v>7.28</v>
      </c>
    </row>
    <row r="89" spans="16:16" x14ac:dyDescent="0.25">
      <c r="P89" s="7">
        <v>9.7100000000000009</v>
      </c>
    </row>
    <row r="90" spans="16:16" x14ac:dyDescent="0.25">
      <c r="P90" s="7">
        <v>7.94</v>
      </c>
    </row>
    <row r="91" spans="16:16" x14ac:dyDescent="0.25">
      <c r="P91" s="7">
        <v>8.44</v>
      </c>
    </row>
    <row r="92" spans="16:16" x14ac:dyDescent="0.25">
      <c r="P92" s="7">
        <v>8.82</v>
      </c>
    </row>
    <row r="93" spans="16:16" x14ac:dyDescent="0.25">
      <c r="P93" s="7">
        <v>6.9</v>
      </c>
    </row>
    <row r="94" spans="16:16" x14ac:dyDescent="0.25">
      <c r="P94" s="7">
        <v>3.65</v>
      </c>
    </row>
    <row r="95" spans="16:16" x14ac:dyDescent="0.25">
      <c r="P95" s="7">
        <v>3.15</v>
      </c>
    </row>
    <row r="96" spans="16:16" x14ac:dyDescent="0.25">
      <c r="P96" s="7">
        <v>3.77</v>
      </c>
    </row>
    <row r="97" spans="16:16" x14ac:dyDescent="0.25">
      <c r="P97" s="7">
        <v>3.62</v>
      </c>
    </row>
    <row r="98" spans="16:16" x14ac:dyDescent="0.25">
      <c r="P98" s="7">
        <v>2.9</v>
      </c>
    </row>
    <row r="99" spans="16:16" x14ac:dyDescent="0.25">
      <c r="P99" s="7">
        <v>2.99</v>
      </c>
    </row>
    <row r="100" spans="16:16" x14ac:dyDescent="0.25">
      <c r="P100" s="7">
        <v>3.21</v>
      </c>
    </row>
    <row r="101" spans="16:16" x14ac:dyDescent="0.25">
      <c r="P101" s="7">
        <v>3.1</v>
      </c>
    </row>
    <row r="102" spans="16:16" x14ac:dyDescent="0.25">
      <c r="P102" s="7">
        <v>2.84</v>
      </c>
    </row>
    <row r="103" spans="16:16" x14ac:dyDescent="0.25">
      <c r="P103" s="7">
        <v>4.01</v>
      </c>
    </row>
    <row r="104" spans="16:16" x14ac:dyDescent="0.25">
      <c r="P104" s="7">
        <v>3.55</v>
      </c>
    </row>
    <row r="105" spans="16:16" x14ac:dyDescent="0.25">
      <c r="P105" s="7">
        <v>5.29</v>
      </c>
    </row>
    <row r="106" spans="16:16" x14ac:dyDescent="0.25">
      <c r="P106" s="7">
        <v>4.88</v>
      </c>
    </row>
    <row r="107" spans="16:16" x14ac:dyDescent="0.25">
      <c r="P107" s="7">
        <v>2.36</v>
      </c>
    </row>
    <row r="108" spans="16:16" x14ac:dyDescent="0.25">
      <c r="P108" s="7">
        <v>4.78</v>
      </c>
    </row>
    <row r="109" spans="16:16" x14ac:dyDescent="0.25">
      <c r="P109" s="7">
        <v>3.76</v>
      </c>
    </row>
    <row r="110" spans="16:16" x14ac:dyDescent="0.25">
      <c r="P110" s="7">
        <v>4.51</v>
      </c>
    </row>
    <row r="111" spans="16:16" x14ac:dyDescent="0.25">
      <c r="P111" s="7">
        <v>4.03</v>
      </c>
    </row>
    <row r="112" spans="16:16" x14ac:dyDescent="0.25">
      <c r="P112" s="7">
        <v>3.11</v>
      </c>
    </row>
    <row r="113" spans="16:16" x14ac:dyDescent="0.25">
      <c r="P113" s="7">
        <v>4.2699999999999996</v>
      </c>
    </row>
    <row r="114" spans="16:16" x14ac:dyDescent="0.25">
      <c r="P114" s="7">
        <v>4.0199999999999996</v>
      </c>
    </row>
    <row r="115" spans="16:16" x14ac:dyDescent="0.25">
      <c r="P115" s="7">
        <v>4.21</v>
      </c>
    </row>
    <row r="116" spans="16:16" x14ac:dyDescent="0.25">
      <c r="P116" s="7">
        <v>4.5999999999999996</v>
      </c>
    </row>
    <row r="117" spans="16:16" x14ac:dyDescent="0.25">
      <c r="P117" s="7">
        <v>4.41</v>
      </c>
    </row>
    <row r="118" spans="16:16" x14ac:dyDescent="0.25">
      <c r="P118" s="7">
        <v>4</v>
      </c>
    </row>
    <row r="119" spans="16:16" x14ac:dyDescent="0.25">
      <c r="P119" s="7">
        <v>9.7100000000000009</v>
      </c>
    </row>
    <row r="120" spans="16:16" x14ac:dyDescent="0.25">
      <c r="P120" s="7">
        <v>7.94</v>
      </c>
    </row>
    <row r="121" spans="16:16" x14ac:dyDescent="0.25">
      <c r="P121" s="7">
        <v>8.44</v>
      </c>
    </row>
    <row r="122" spans="16:16" x14ac:dyDescent="0.25">
      <c r="P122" s="7">
        <v>8.82</v>
      </c>
    </row>
    <row r="123" spans="16:16" x14ac:dyDescent="0.25">
      <c r="P123" s="7">
        <v>6.9</v>
      </c>
    </row>
    <row r="124" spans="16:16" x14ac:dyDescent="0.25">
      <c r="P124" s="7">
        <v>4.1900000000000004</v>
      </c>
    </row>
    <row r="125" spans="16:16" x14ac:dyDescent="0.25">
      <c r="P125" s="7">
        <v>3.21</v>
      </c>
    </row>
    <row r="126" spans="16:16" x14ac:dyDescent="0.25">
      <c r="P126" s="7">
        <v>5.0999999999999996</v>
      </c>
    </row>
    <row r="127" spans="16:16" x14ac:dyDescent="0.25">
      <c r="P127" s="7">
        <v>5.79</v>
      </c>
    </row>
    <row r="128" spans="16:16" x14ac:dyDescent="0.25">
      <c r="P128" s="7">
        <v>6.26</v>
      </c>
    </row>
    <row r="129" spans="16:16" x14ac:dyDescent="0.25">
      <c r="P129" s="7">
        <v>5.7</v>
      </c>
    </row>
    <row r="130" spans="16:16" x14ac:dyDescent="0.25">
      <c r="P130" s="7">
        <v>8.86</v>
      </c>
    </row>
    <row r="131" spans="16:16" x14ac:dyDescent="0.25">
      <c r="P131" s="7">
        <v>6.6</v>
      </c>
    </row>
    <row r="132" spans="16:16" x14ac:dyDescent="0.25">
      <c r="P132" s="7">
        <v>5.54</v>
      </c>
    </row>
    <row r="133" spans="16:16" x14ac:dyDescent="0.25">
      <c r="P133" s="7">
        <v>5.95</v>
      </c>
    </row>
    <row r="134" spans="16:16" x14ac:dyDescent="0.25">
      <c r="P134" s="7">
        <v>6.79</v>
      </c>
    </row>
    <row r="135" spans="16:16" x14ac:dyDescent="0.25">
      <c r="P135" s="7">
        <v>6.06</v>
      </c>
    </row>
    <row r="136" spans="16:16" x14ac:dyDescent="0.25">
      <c r="P136" s="7">
        <v>6.71</v>
      </c>
    </row>
    <row r="137" spans="16:16" x14ac:dyDescent="0.25">
      <c r="P137" s="7">
        <v>7.38</v>
      </c>
    </row>
    <row r="138" spans="16:16" x14ac:dyDescent="0.25">
      <c r="P138" s="7">
        <v>5.52</v>
      </c>
    </row>
    <row r="139" spans="16:16" x14ac:dyDescent="0.25">
      <c r="P139" s="7">
        <v>6.11</v>
      </c>
    </row>
    <row r="140" spans="16:16" x14ac:dyDescent="0.25">
      <c r="P140" s="7">
        <v>7.7</v>
      </c>
    </row>
    <row r="141" spans="16:16" x14ac:dyDescent="0.25">
      <c r="P141" s="7">
        <v>7.38</v>
      </c>
    </row>
    <row r="142" spans="16:16" x14ac:dyDescent="0.25">
      <c r="P142" s="7">
        <v>6.39</v>
      </c>
    </row>
    <row r="143" spans="16:16" x14ac:dyDescent="0.25">
      <c r="P143" s="7">
        <v>7.39</v>
      </c>
    </row>
    <row r="144" spans="16:16" x14ac:dyDescent="0.25">
      <c r="P144" s="7">
        <v>8.0266666666666655</v>
      </c>
    </row>
    <row r="145" spans="16:16" x14ac:dyDescent="0.25">
      <c r="P145" s="7">
        <v>8.1999999999999993</v>
      </c>
    </row>
    <row r="146" spans="16:16" x14ac:dyDescent="0.25">
      <c r="P146" s="7">
        <v>7.11</v>
      </c>
    </row>
    <row r="147" spans="16:16" x14ac:dyDescent="0.25">
      <c r="P147" s="7">
        <v>8.77</v>
      </c>
    </row>
    <row r="148" spans="16:16" x14ac:dyDescent="0.25">
      <c r="P148" s="7">
        <v>8.0266666666666655</v>
      </c>
    </row>
    <row r="149" spans="16:16" x14ac:dyDescent="0.25">
      <c r="P149" s="7">
        <v>9.7100000000000009</v>
      </c>
    </row>
    <row r="150" spans="16:16" x14ac:dyDescent="0.25">
      <c r="P150" s="7">
        <v>7.94</v>
      </c>
    </row>
    <row r="151" spans="16:16" x14ac:dyDescent="0.25">
      <c r="P151" s="7">
        <v>8.44</v>
      </c>
    </row>
    <row r="152" spans="16:16" x14ac:dyDescent="0.25">
      <c r="P152" s="7">
        <v>8.82</v>
      </c>
    </row>
    <row r="153" spans="16:16" x14ac:dyDescent="0.25">
      <c r="P153" s="7">
        <v>6.9</v>
      </c>
    </row>
  </sheetData>
  <mergeCells count="1">
    <mergeCell ref="I3:N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indaz</vt:lpstr>
      <vt:lpstr>sulf</vt:lpstr>
      <vt:lpstr>clomaz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2023-05-16T17:55:54Z</dcterms:created>
  <dcterms:modified xsi:type="dcterms:W3CDTF">2023-11-08T22:45:52Z</dcterms:modified>
</cp:coreProperties>
</file>